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02" activeTab="1"/>
  </bookViews>
  <sheets>
    <sheet name="TF02" sheetId="1" r:id="rId1"/>
    <sheet name="Mode d'emploi" sheetId="2" r:id="rId2"/>
    <sheet name="Exemples de remplissage" sheetId="3" r:id="rId3"/>
  </sheets>
  <definedNames>
    <definedName name="_xlnm.Print_Area" localSheetId="0">'TF02'!$A$5:$V$66</definedName>
  </definedNames>
  <calcPr fullCalcOnLoad="1"/>
</workbook>
</file>

<file path=xl/sharedStrings.xml><?xml version="1.0" encoding="utf-8"?>
<sst xmlns="http://schemas.openxmlformats.org/spreadsheetml/2006/main" count="468" uniqueCount="90">
  <si>
    <t>Axe 1</t>
  </si>
  <si>
    <t>Axe 2</t>
  </si>
  <si>
    <t>Axe 3</t>
  </si>
  <si>
    <t>Axe 4</t>
  </si>
  <si>
    <t>Axe 5</t>
  </si>
  <si>
    <t>Axe 6</t>
  </si>
  <si>
    <t>Axe 7</t>
  </si>
  <si>
    <t>Axe 0 : Animation</t>
  </si>
  <si>
    <t>Référence de la
Fiche-action du PAPI</t>
  </si>
  <si>
    <t>Maître d'ouvrage</t>
  </si>
  <si>
    <t>% Part.</t>
  </si>
  <si>
    <t>État BOP 181</t>
  </si>
  <si>
    <t>TOTAL</t>
  </si>
  <si>
    <t>Axe 1 : Amélioration de la connaissance et de la conscience du risque</t>
  </si>
  <si>
    <t>Libellé de l'action</t>
  </si>
  <si>
    <t>État FPRNM</t>
  </si>
  <si>
    <t>Échéance
de
réalisation</t>
  </si>
  <si>
    <t>Avis DREAL sur éligibilité
au financement État et commentaires
(par ex. : lien avec d'autres fiches-actions)</t>
  </si>
  <si>
    <t>Action 1</t>
  </si>
  <si>
    <t>Action 2</t>
  </si>
  <si>
    <t>Action 3</t>
  </si>
  <si>
    <t>Action 4</t>
  </si>
  <si>
    <t>Action 5</t>
  </si>
  <si>
    <t>Axe 4 : Prise en compte du risque inondation dans l'urbanisme</t>
  </si>
  <si>
    <t>Axe 5 : Actions de réduction de la vulnérabilité des personnes et des biens</t>
  </si>
  <si>
    <t>Axe 6 : Ralentissement des écoulements</t>
  </si>
  <si>
    <t>Axe 7 : Gestion des ouvrages de protection hydrauliques</t>
  </si>
  <si>
    <t>I.M.1</t>
  </si>
  <si>
    <t>I.M.2</t>
  </si>
  <si>
    <t>Nom du maître d'ouvrage</t>
  </si>
  <si>
    <t>IV.M.1</t>
  </si>
  <si>
    <t>IV.G.1</t>
  </si>
  <si>
    <t>Communes</t>
  </si>
  <si>
    <t>V.M.1</t>
  </si>
  <si>
    <t>Autres</t>
  </si>
  <si>
    <t>Schéma global de protection contre la
submersion marine dans l'estuaire de la Charente</t>
  </si>
  <si>
    <t>V.M.2</t>
  </si>
  <si>
    <t>HT ou TTC</t>
  </si>
  <si>
    <t>COUT
(HT)</t>
  </si>
  <si>
    <t>VII.M.1</t>
  </si>
  <si>
    <t>Axe 2 : Surveillance, prévision des crues et des inondations</t>
  </si>
  <si>
    <t>Axe 3 : Alerte et gestion de crise</t>
  </si>
  <si>
    <t>SYNTHESE</t>
  </si>
  <si>
    <t>AXE</t>
  </si>
  <si>
    <t>Animation</t>
  </si>
  <si>
    <t>VII.M.2</t>
  </si>
  <si>
    <t>VII.M.Z</t>
  </si>
  <si>
    <t>Mise en conformité d'une digue domaniale</t>
  </si>
  <si>
    <t>V.M.Z</t>
  </si>
  <si>
    <t>V.M.Y</t>
  </si>
  <si>
    <t>Travaux de réduction de vulnérabilité
prescrits par un PPRN</t>
  </si>
  <si>
    <t>Particuliers</t>
  </si>
  <si>
    <t>Equipe projet</t>
  </si>
  <si>
    <t>V.M.X</t>
  </si>
  <si>
    <t>Entreprises (&lt; 20 salariés)</t>
  </si>
  <si>
    <t>I.M.0</t>
  </si>
  <si>
    <t>EPTB Y</t>
  </si>
  <si>
    <t>Conseil régional
Y</t>
  </si>
  <si>
    <t>Conseil général
Z</t>
  </si>
  <si>
    <t>Etat (DDT-M)</t>
  </si>
  <si>
    <t>Acquisition amiable (biens sinistrés ou menace grave pour les vies humaines</t>
  </si>
  <si>
    <t>Expropriations</t>
  </si>
  <si>
    <t>Conseil général Z</t>
  </si>
  <si>
    <t>Communauté d'agglomération YZ</t>
  </si>
  <si>
    <t>Tableau financier du Projet X</t>
  </si>
  <si>
    <t>Cofinanceur 3</t>
  </si>
  <si>
    <t>Cofinanceur 4</t>
  </si>
  <si>
    <t>Cofinanceur 5</t>
  </si>
  <si>
    <t>Cofinanceur 6</t>
  </si>
  <si>
    <t>S'agissant de l'animation du PAPI, les montants sont indiqués toutes charges comprises (cf. ligne 4 du tableau-exemple).</t>
  </si>
  <si>
    <t>Toutes les actions du programme d'actions
doivent apparaître dans le tableau, même si aucun montant n'est affiché pour une action donnée (ex. : ligne 32 du tableau-exemple).</t>
  </si>
  <si>
    <t>Elaboration des PPRi</t>
  </si>
  <si>
    <t>Etude de connaissance des aléas</t>
  </si>
  <si>
    <t>Analyse multi-critères</t>
  </si>
  <si>
    <t>Commune ZX</t>
  </si>
  <si>
    <t>Amélioration de la vidange du réseau hydraulique</t>
  </si>
  <si>
    <t>Renforcement du dispositif de protection contre les submersions marines</t>
  </si>
  <si>
    <t>Cas particulier des expropriations et acquisitions amiables (cf. lignes 39 et 40 du tableau-exemple :
quel que soit le maître d'ouvrage (Etat, collectivité territoriale ou groupement de collectivités), seul le champ relatif au FPRNM doit être rempli (et non celui relatif au maître d'ouvrage).</t>
  </si>
  <si>
    <t>Mise à jour des documents d'urbanisme par rapport au risque inondation</t>
  </si>
  <si>
    <t>COUT
global</t>
  </si>
  <si>
    <t>Actions dont la maîtrise d'ouvrage est assurée par une autre personne que l'Etat :
- si le maître d'ouvrage ne récupère pas la TVA, le coût global est le montant TTC de l'action (cf. lignes 9 et 10 du tableau-exemple) ;
- si le maître d'ouvrage récupère la TVA, le coût global est le montant HT de l'action (cf. lignes 38, 58 et 59 du tableau-exemple) ;
- quand le maître d'ouvrage d'une action, autre que l'Etat, apparaît également parmi les cofinanceurs, seul le champ relatif au "Maître d'ouvrage" est rempli (cf. lignes 38 et 58 du tableau-exemple).</t>
  </si>
  <si>
    <t>La colonne "COUT global" correspond au coût de l'action, HT si le maître d'ouvrage récupère la TVA, TTC s'il ne la récupère pas.
Les colonnes relatives aux cofinanceurs correspondent aux montants pris en charge par ceux-ci, compte tenu de leurs règles propres d'attribution de subvention.</t>
  </si>
  <si>
    <t>Le pourcentage de participation de chaque financeur est calculé
par rapport au coût global de l'action.</t>
  </si>
  <si>
    <t>Etat (DDTM)</t>
  </si>
  <si>
    <t>Des colonnes peuvent être ajoutées ou enlevées,
selon le nombre de financeurs à intégrer au tableau. Il convient d'éliminer, le cas échéant, les colonnes superflues. Pour chaque financeur, il convient d'ajouter ou de retrancher deux colonnes : une pour le montant de sa participation et une pour le % de participation. La liste et l'ordre des cofinanceurs doivent être les mêmes entre les différents axes. 
Il peut être ajouté autant de lignes que d'actions, par axe.</t>
  </si>
  <si>
    <t>Catégorie d'action du référentiel</t>
  </si>
  <si>
    <t>0.2-Autres actions d’animation</t>
  </si>
  <si>
    <t>1.1-Études relatives aux risques d’inondation</t>
  </si>
  <si>
    <t>1.10-Autres actions pour la conscience du risque</t>
  </si>
  <si>
    <t>Actions dont la maîtrise d'ouvrage est assurée par l'Etat :
- seuls les champs relatifs aux sources de financement (FPRNM, P181...) sont remplis (et non le champ relatif au maître d'ouvrage), ainsi que le coût global (cf. par exemple ligne 31 du tableau-exemple).
- pour les prestations et travaux payés par l'Etat à un tiers, le coût global est le montant TTC de l'action (ex. : cf. ligne 31 du tableau-exemple : étude d'aléa réalisée par un bureau d'études, pour le compte de l'Etat, dans le cadre de l'élaboration d'un PPR ; ou ligne 60) ;
- pour les indemnités d'expropriation, le coût global est le montant de l'indemnité (cf. ligne 39 du tableau-exemple).</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</si>
</sst>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0">
    <font>
      <sz val="10"/>
      <name val="Arial"/>
      <family val="2"/>
    </font>
    <font>
      <b/>
      <sz val="10"/>
      <name val="Arial"/>
      <family val="2"/>
    </font>
    <font>
      <i/>
      <u val="single"/>
      <sz val="10"/>
      <name val="Arial"/>
      <family val="2"/>
    </font>
    <font>
      <sz val="9"/>
      <name val="Arial"/>
      <family val="2"/>
    </font>
    <font>
      <b/>
      <sz val="9"/>
      <name val="Arial"/>
      <family val="2"/>
    </font>
    <font>
      <b/>
      <sz val="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0" borderId="2" applyNumberFormat="0" applyFill="0" applyAlignment="0" applyProtection="0"/>
    <xf numFmtId="0" fontId="28" fillId="27" borderId="1" applyNumberFormat="0" applyAlignment="0" applyProtection="0"/>
    <xf numFmtId="0" fontId="29"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0" fillId="29" borderId="0" applyNumberFormat="0" applyBorder="0" applyAlignment="0" applyProtection="0"/>
    <xf numFmtId="0" fontId="0" fillId="30" borderId="3" applyNumberFormat="0" applyFont="0" applyAlignment="0" applyProtection="0"/>
    <xf numFmtId="9" fontId="0" fillId="0" borderId="0" applyFill="0" applyBorder="0" applyAlignment="0" applyProtection="0"/>
    <xf numFmtId="0" fontId="31" fillId="31" borderId="0" applyNumberFormat="0" applyBorder="0" applyAlignment="0" applyProtection="0"/>
    <xf numFmtId="0" fontId="32" fillId="26" borderId="4"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2" borderId="9" applyNumberFormat="0" applyAlignment="0" applyProtection="0"/>
  </cellStyleXfs>
  <cellXfs count="72">
    <xf numFmtId="0" fontId="0" fillId="0" borderId="0" xfId="0" applyAlignment="1">
      <alignment/>
    </xf>
    <xf numFmtId="0" fontId="1" fillId="0" borderId="0" xfId="0" applyFont="1" applyAlignment="1">
      <alignment/>
    </xf>
    <xf numFmtId="0" fontId="0" fillId="0" borderId="10"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10" xfId="0" applyFont="1" applyBorder="1" applyAlignment="1">
      <alignment wrapText="1"/>
    </xf>
    <xf numFmtId="0" fontId="3" fillId="0" borderId="11" xfId="0" applyFont="1" applyBorder="1" applyAlignment="1">
      <alignment horizontal="center" vertical="center"/>
    </xf>
    <xf numFmtId="0" fontId="3" fillId="0" borderId="12"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xf>
    <xf numFmtId="0" fontId="0" fillId="0" borderId="0" xfId="0" applyFont="1" applyBorder="1" applyAlignment="1">
      <alignment wrapText="1"/>
    </xf>
    <xf numFmtId="0" fontId="0" fillId="0" borderId="0" xfId="0" applyBorder="1" applyAlignment="1">
      <alignment/>
    </xf>
    <xf numFmtId="0" fontId="0" fillId="0" borderId="0" xfId="0" applyAlignment="1">
      <alignment horizontal="center" vertical="center"/>
    </xf>
    <xf numFmtId="0" fontId="4" fillId="0" borderId="0" xfId="0" applyFont="1" applyBorder="1" applyAlignment="1">
      <alignment horizontal="center" vertical="center"/>
    </xf>
    <xf numFmtId="0" fontId="3" fillId="0" borderId="10" xfId="0" applyFont="1" applyBorder="1" applyAlignment="1">
      <alignment horizontal="center" vertical="center" wrapText="1"/>
    </xf>
    <xf numFmtId="0" fontId="0" fillId="0" borderId="14" xfId="0" applyFont="1" applyBorder="1" applyAlignment="1">
      <alignment horizontal="center" vertical="center"/>
    </xf>
    <xf numFmtId="0" fontId="0" fillId="0" borderId="15" xfId="0" applyFont="1" applyBorder="1" applyAlignment="1">
      <alignment wrapText="1"/>
    </xf>
    <xf numFmtId="0" fontId="5" fillId="0" borderId="0" xfId="0" applyFont="1" applyAlignment="1">
      <alignment/>
    </xf>
    <xf numFmtId="9" fontId="3" fillId="0" borderId="10" xfId="0" applyNumberFormat="1" applyFont="1" applyBorder="1" applyAlignment="1">
      <alignment horizontal="center" vertical="center"/>
    </xf>
    <xf numFmtId="0" fontId="3" fillId="0" borderId="14"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Border="1" applyAlignment="1">
      <alignment horizontal="center" vertical="center"/>
    </xf>
    <xf numFmtId="0" fontId="0" fillId="0" borderId="15" xfId="0" applyFont="1" applyBorder="1" applyAlignment="1">
      <alignment horizontal="center" vertical="center" wrapText="1"/>
    </xf>
    <xf numFmtId="0" fontId="0" fillId="0" borderId="15" xfId="0" applyBorder="1" applyAlignment="1">
      <alignment horizontal="center" vertical="center"/>
    </xf>
    <xf numFmtId="0" fontId="3" fillId="0" borderId="15" xfId="0" applyFont="1" applyBorder="1" applyAlignment="1">
      <alignment horizontal="center" vertical="center"/>
    </xf>
    <xf numFmtId="0" fontId="0" fillId="0" borderId="16" xfId="0" applyBorder="1" applyAlignment="1">
      <alignment/>
    </xf>
    <xf numFmtId="0" fontId="3" fillId="0" borderId="11" xfId="0" applyFont="1" applyBorder="1" applyAlignment="1">
      <alignment horizontal="center" vertical="center" wrapText="1"/>
    </xf>
    <xf numFmtId="0" fontId="3" fillId="0" borderId="16" xfId="0" applyFont="1" applyBorder="1" applyAlignment="1">
      <alignment horizontal="center" vertical="center"/>
    </xf>
    <xf numFmtId="0" fontId="0" fillId="0" borderId="16" xfId="0" applyBorder="1" applyAlignment="1">
      <alignment horizontal="center" vertical="center"/>
    </xf>
    <xf numFmtId="0" fontId="3" fillId="0" borderId="17" xfId="0" applyFont="1" applyBorder="1" applyAlignment="1">
      <alignment horizontal="center" vertical="center"/>
    </xf>
    <xf numFmtId="9" fontId="3" fillId="0" borderId="15" xfId="0" applyNumberFormat="1" applyFont="1" applyBorder="1" applyAlignment="1">
      <alignment horizontal="center" vertical="center"/>
    </xf>
    <xf numFmtId="0" fontId="3" fillId="0" borderId="18" xfId="0" applyFont="1" applyBorder="1" applyAlignment="1">
      <alignment horizontal="center" vertical="center"/>
    </xf>
    <xf numFmtId="0" fontId="0" fillId="0" borderId="15" xfId="0" applyFont="1" applyBorder="1" applyAlignment="1">
      <alignment horizontal="center" vertical="center"/>
    </xf>
    <xf numFmtId="0" fontId="3" fillId="0" borderId="19" xfId="0" applyFont="1" applyBorder="1" applyAlignment="1">
      <alignment horizontal="center" vertical="center" wrapText="1"/>
    </xf>
    <xf numFmtId="0" fontId="0" fillId="0" borderId="20" xfId="0"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9" fontId="0" fillId="0" borderId="10" xfId="0" applyNumberFormat="1" applyFont="1" applyBorder="1" applyAlignment="1">
      <alignment horizontal="center" vertical="center"/>
    </xf>
    <xf numFmtId="0" fontId="0" fillId="33" borderId="10"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0" xfId="0" applyFont="1" applyAlignment="1">
      <alignment horizontal="left" vertical="center" wrapText="1"/>
    </xf>
    <xf numFmtId="0" fontId="0"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Border="1" applyAlignment="1">
      <alignment horizontal="center" vertical="center"/>
    </xf>
    <xf numFmtId="9" fontId="3" fillId="0" borderId="16" xfId="0" applyNumberFormat="1" applyFont="1" applyBorder="1" applyAlignment="1">
      <alignment horizontal="center" vertical="center"/>
    </xf>
    <xf numFmtId="0" fontId="3" fillId="33" borderId="16" xfId="0" applyFont="1" applyFill="1" applyBorder="1" applyAlignment="1">
      <alignment horizontal="center" vertical="center"/>
    </xf>
    <xf numFmtId="0" fontId="0" fillId="33" borderId="16" xfId="0" applyFill="1" applyBorder="1" applyAlignment="1">
      <alignment/>
    </xf>
    <xf numFmtId="0" fontId="0" fillId="33" borderId="16" xfId="0" applyFill="1" applyBorder="1" applyAlignment="1">
      <alignment horizontal="center" vertical="center"/>
    </xf>
    <xf numFmtId="9" fontId="0" fillId="0" borderId="16" xfId="0" applyNumberFormat="1" applyBorder="1" applyAlignment="1">
      <alignment horizontal="center" vertical="center"/>
    </xf>
    <xf numFmtId="0" fontId="3" fillId="33" borderId="16" xfId="0" applyNumberFormat="1" applyFont="1" applyFill="1" applyBorder="1" applyAlignment="1">
      <alignment horizontal="center" vertical="center"/>
    </xf>
    <xf numFmtId="9" fontId="3" fillId="33" borderId="16" xfId="0" applyNumberFormat="1" applyFont="1" applyFill="1" applyBorder="1" applyAlignment="1">
      <alignment horizontal="center" vertical="center"/>
    </xf>
    <xf numFmtId="9" fontId="0" fillId="0" borderId="16" xfId="0" applyNumberFormat="1" applyFill="1" applyBorder="1" applyAlignment="1">
      <alignment horizontal="center" vertical="center"/>
    </xf>
    <xf numFmtId="9" fontId="3" fillId="0" borderId="16" xfId="0" applyNumberFormat="1" applyFont="1" applyFill="1" applyBorder="1" applyAlignment="1">
      <alignment horizontal="center" vertical="center"/>
    </xf>
    <xf numFmtId="0" fontId="3" fillId="0" borderId="16" xfId="0" applyFont="1" applyFill="1" applyBorder="1" applyAlignment="1">
      <alignment horizontal="center" vertical="center"/>
    </xf>
    <xf numFmtId="0" fontId="3" fillId="0" borderId="16" xfId="0" applyFont="1" applyFill="1" applyBorder="1" applyAlignment="1">
      <alignment horizontal="center" vertical="center" wrapText="1"/>
    </xf>
    <xf numFmtId="0" fontId="0" fillId="0" borderId="16" xfId="0" applyFill="1" applyBorder="1" applyAlignment="1">
      <alignment horizontal="center" vertical="center"/>
    </xf>
    <xf numFmtId="0" fontId="0" fillId="0" borderId="16" xfId="0" applyFill="1" applyBorder="1" applyAlignment="1">
      <alignment/>
    </xf>
    <xf numFmtId="0" fontId="3" fillId="0" borderId="16" xfId="0" applyNumberFormat="1" applyFont="1" applyFill="1" applyBorder="1" applyAlignment="1">
      <alignment horizontal="center" vertical="center"/>
    </xf>
    <xf numFmtId="0" fontId="0" fillId="0" borderId="0" xfId="0" applyAlignment="1">
      <alignment horizontal="left" vertical="center" wrapText="1"/>
    </xf>
    <xf numFmtId="0" fontId="1" fillId="0" borderId="21"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1" fillId="0" borderId="16" xfId="0" applyFont="1" applyBorder="1" applyAlignment="1">
      <alignment horizontal="center" vertical="center"/>
    </xf>
    <xf numFmtId="0" fontId="0" fillId="0" borderId="16" xfId="0" applyBorder="1" applyAlignment="1">
      <alignment/>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80"/>
  <sheetViews>
    <sheetView zoomScalePageLayoutView="0" workbookViewId="0" topLeftCell="A1">
      <pane xSplit="2" topLeftCell="C1" activePane="topRight" state="frozen"/>
      <selection pane="topLeft" activeCell="A1" sqref="A1"/>
      <selection pane="topRight" activeCell="G3" sqref="G3"/>
    </sheetView>
  </sheetViews>
  <sheetFormatPr defaultColWidth="11.421875" defaultRowHeight="12.75"/>
  <cols>
    <col min="1" max="1" width="19.140625" style="0" customWidth="1"/>
    <col min="2" max="3" width="28.8515625" style="0" customWidth="1"/>
    <col min="4" max="4" width="27.421875" style="0" customWidth="1"/>
    <col min="5" max="5" width="16.140625" style="0" customWidth="1"/>
    <col min="6" max="6" width="14.00390625" style="0" customWidth="1"/>
    <col min="7" max="7" width="13.00390625" style="0" customWidth="1"/>
    <col min="8" max="9" width="12.8515625" style="0" customWidth="1"/>
    <col min="10" max="11" width="13.00390625" style="0" customWidth="1"/>
    <col min="12" max="12" width="12.57421875" style="0" customWidth="1"/>
    <col min="13" max="13" width="14.421875" style="0" customWidth="1"/>
    <col min="14" max="15" width="12.140625" style="0" customWidth="1"/>
    <col min="16" max="16" width="14.57421875" style="0" customWidth="1"/>
    <col min="17" max="17" width="12.28125" style="0" customWidth="1"/>
    <col min="18" max="19" width="12.140625" style="0" customWidth="1"/>
    <col min="20" max="20" width="11.8515625" style="0" customWidth="1"/>
    <col min="21" max="21" width="13.140625" style="0" customWidth="1"/>
    <col min="22" max="22" width="42.140625" style="0" customWidth="1"/>
    <col min="23" max="23" width="12.8515625" style="0" customWidth="1"/>
    <col min="24" max="24" width="12.00390625" style="0" customWidth="1"/>
    <col min="25" max="25" width="36.28125" style="0" customWidth="1"/>
    <col min="26" max="26" width="14.00390625" style="0" customWidth="1"/>
  </cols>
  <sheetData>
    <row r="1" ht="15.75">
      <c r="A1" s="20" t="s">
        <v>64</v>
      </c>
    </row>
    <row r="2" spans="2:4" ht="12.75">
      <c r="B2" s="1"/>
      <c r="C2" s="1"/>
      <c r="D2" s="1"/>
    </row>
    <row r="3" spans="2:4" ht="12.75">
      <c r="B3" s="3"/>
      <c r="C3" s="3"/>
      <c r="D3" s="3"/>
    </row>
    <row r="4" spans="2:4" ht="12.75">
      <c r="B4" s="4"/>
      <c r="C4" s="4"/>
      <c r="D4" s="4"/>
    </row>
    <row r="5" spans="2:22" ht="12.75">
      <c r="B5" s="65" t="s">
        <v>7</v>
      </c>
      <c r="C5" s="65"/>
      <c r="D5" s="66"/>
      <c r="E5" s="66"/>
      <c r="F5" s="66"/>
      <c r="G5" s="66"/>
      <c r="H5" s="66"/>
      <c r="I5" s="66"/>
      <c r="J5" s="66"/>
      <c r="K5" s="66"/>
      <c r="L5" s="66"/>
      <c r="M5" s="66"/>
      <c r="N5" s="66"/>
      <c r="O5" s="66"/>
      <c r="P5" s="66"/>
      <c r="Q5" s="66"/>
      <c r="R5" s="66"/>
      <c r="S5" s="66"/>
      <c r="T5" s="66"/>
      <c r="U5" s="66"/>
      <c r="V5" s="16"/>
    </row>
    <row r="6" spans="1:22" ht="36">
      <c r="A6" s="5" t="s">
        <v>8</v>
      </c>
      <c r="B6" s="6" t="s">
        <v>14</v>
      </c>
      <c r="C6" s="6" t="s">
        <v>85</v>
      </c>
      <c r="D6" s="6" t="s">
        <v>29</v>
      </c>
      <c r="E6" s="7" t="s">
        <v>79</v>
      </c>
      <c r="F6" s="37" t="s">
        <v>37</v>
      </c>
      <c r="G6" s="29" t="s">
        <v>9</v>
      </c>
      <c r="H6" s="8" t="s">
        <v>10</v>
      </c>
      <c r="I6" s="8" t="s">
        <v>11</v>
      </c>
      <c r="J6" s="32" t="s">
        <v>10</v>
      </c>
      <c r="K6" s="8" t="s">
        <v>15</v>
      </c>
      <c r="L6" s="8" t="s">
        <v>10</v>
      </c>
      <c r="M6" s="29" t="s">
        <v>65</v>
      </c>
      <c r="N6" s="8" t="s">
        <v>10</v>
      </c>
      <c r="O6" s="7" t="s">
        <v>66</v>
      </c>
      <c r="P6" s="8" t="s">
        <v>10</v>
      </c>
      <c r="Q6" s="7" t="s">
        <v>67</v>
      </c>
      <c r="R6" s="8" t="s">
        <v>10</v>
      </c>
      <c r="S6" s="8" t="s">
        <v>68</v>
      </c>
      <c r="T6" s="8" t="s">
        <v>10</v>
      </c>
      <c r="U6" s="7" t="s">
        <v>16</v>
      </c>
      <c r="V6" s="17" t="s">
        <v>17</v>
      </c>
    </row>
    <row r="7" spans="1:22" ht="18.75" customHeight="1">
      <c r="A7" s="23"/>
      <c r="B7" s="11"/>
      <c r="C7" s="11"/>
      <c r="D7" s="22"/>
      <c r="E7" s="27"/>
      <c r="F7" s="30"/>
      <c r="G7" s="11"/>
      <c r="H7" s="21"/>
      <c r="I7" s="12"/>
      <c r="J7" s="33"/>
      <c r="K7" s="30"/>
      <c r="L7" s="30"/>
      <c r="M7" s="11"/>
      <c r="N7" s="21"/>
      <c r="O7" s="12"/>
      <c r="P7" s="21"/>
      <c r="Q7" s="12"/>
      <c r="R7" s="21"/>
      <c r="S7" s="12"/>
      <c r="T7" s="21"/>
      <c r="U7" s="12"/>
      <c r="V7" s="12"/>
    </row>
    <row r="8" spans="1:23" ht="16.5" customHeight="1">
      <c r="A8" s="13"/>
      <c r="B8" s="10"/>
      <c r="C8" s="10"/>
      <c r="D8" s="10"/>
      <c r="E8" s="10"/>
      <c r="F8" s="10"/>
      <c r="G8" s="10"/>
      <c r="H8" s="10"/>
      <c r="I8" s="10"/>
      <c r="J8" s="10"/>
      <c r="K8" s="10"/>
      <c r="L8" s="10"/>
      <c r="M8" s="10"/>
      <c r="N8" s="10"/>
      <c r="O8" s="10"/>
      <c r="P8" s="10"/>
      <c r="Q8" s="10"/>
      <c r="R8" s="10"/>
      <c r="S8" s="10"/>
      <c r="T8" s="10"/>
      <c r="U8" s="10"/>
      <c r="V8" s="10"/>
      <c r="W8" s="10"/>
    </row>
    <row r="9" ht="12.75">
      <c r="A9" s="14"/>
    </row>
    <row r="10" spans="2:22" s="15" customFormat="1" ht="17.25" customHeight="1">
      <c r="B10" s="67" t="s">
        <v>13</v>
      </c>
      <c r="C10" s="68"/>
      <c r="D10" s="63"/>
      <c r="E10" s="63"/>
      <c r="F10" s="63"/>
      <c r="G10" s="63"/>
      <c r="H10" s="63"/>
      <c r="I10" s="63"/>
      <c r="J10" s="63"/>
      <c r="K10" s="63"/>
      <c r="L10" s="63"/>
      <c r="M10" s="63"/>
      <c r="N10" s="63"/>
      <c r="O10" s="63"/>
      <c r="P10" s="63"/>
      <c r="Q10" s="63"/>
      <c r="R10" s="63"/>
      <c r="S10" s="63"/>
      <c r="T10" s="63"/>
      <c r="U10" s="64"/>
      <c r="V10" s="16"/>
    </row>
    <row r="11" spans="1:22" s="15" customFormat="1" ht="36">
      <c r="A11" s="5" t="s">
        <v>8</v>
      </c>
      <c r="B11" s="6" t="s">
        <v>14</v>
      </c>
      <c r="C11" s="6" t="s">
        <v>85</v>
      </c>
      <c r="D11" s="6" t="s">
        <v>29</v>
      </c>
      <c r="E11" s="7" t="s">
        <v>79</v>
      </c>
      <c r="F11" s="6" t="s">
        <v>37</v>
      </c>
      <c r="G11" s="7" t="s">
        <v>9</v>
      </c>
      <c r="H11" s="8" t="s">
        <v>10</v>
      </c>
      <c r="I11" s="8" t="s">
        <v>11</v>
      </c>
      <c r="J11" s="8" t="s">
        <v>10</v>
      </c>
      <c r="K11" s="8" t="s">
        <v>15</v>
      </c>
      <c r="L11" s="8" t="s">
        <v>10</v>
      </c>
      <c r="M11" s="29" t="s">
        <v>65</v>
      </c>
      <c r="N11" s="8" t="s">
        <v>10</v>
      </c>
      <c r="O11" s="7" t="s">
        <v>66</v>
      </c>
      <c r="P11" s="8" t="s">
        <v>10</v>
      </c>
      <c r="Q11" s="7" t="s">
        <v>67</v>
      </c>
      <c r="R11" s="8" t="s">
        <v>10</v>
      </c>
      <c r="S11" s="8" t="s">
        <v>68</v>
      </c>
      <c r="T11" s="8" t="s">
        <v>10</v>
      </c>
      <c r="U11" s="7" t="s">
        <v>16</v>
      </c>
      <c r="V11" s="17" t="s">
        <v>17</v>
      </c>
    </row>
    <row r="12" spans="1:22" s="15" customFormat="1" ht="12.75">
      <c r="A12" s="2"/>
      <c r="B12" s="11"/>
      <c r="C12" s="11"/>
      <c r="D12" s="22"/>
      <c r="E12" s="12"/>
      <c r="F12" s="22"/>
      <c r="G12" s="12"/>
      <c r="H12" s="21"/>
      <c r="I12" s="12"/>
      <c r="J12" s="12"/>
      <c r="K12" s="12"/>
      <c r="L12" s="21"/>
      <c r="M12" s="12"/>
      <c r="N12" s="12"/>
      <c r="O12" s="12"/>
      <c r="P12" s="12"/>
      <c r="Q12" s="12"/>
      <c r="R12" s="12"/>
      <c r="S12" s="12"/>
      <c r="T12" s="12"/>
      <c r="U12" s="12"/>
      <c r="V12" s="12"/>
    </row>
    <row r="13" spans="1:22" s="15" customFormat="1" ht="12.75">
      <c r="A13" s="2"/>
      <c r="B13" s="11"/>
      <c r="C13" s="11"/>
      <c r="D13" s="22"/>
      <c r="E13" s="12"/>
      <c r="F13" s="22"/>
      <c r="G13" s="12"/>
      <c r="H13" s="21"/>
      <c r="I13" s="12"/>
      <c r="J13" s="12"/>
      <c r="K13" s="12"/>
      <c r="L13" s="21"/>
      <c r="M13" s="12"/>
      <c r="N13" s="12"/>
      <c r="O13" s="12"/>
      <c r="P13" s="12"/>
      <c r="Q13" s="12"/>
      <c r="R13" s="12"/>
      <c r="S13" s="12"/>
      <c r="T13" s="12"/>
      <c r="U13" s="12"/>
      <c r="V13" s="12"/>
    </row>
    <row r="14" spans="1:22" s="15" customFormat="1" ht="12.75">
      <c r="A14" s="2"/>
      <c r="B14" s="22"/>
      <c r="C14" s="22"/>
      <c r="D14" s="22"/>
      <c r="E14" s="12"/>
      <c r="F14" s="22"/>
      <c r="G14" s="12"/>
      <c r="H14" s="21"/>
      <c r="I14" s="12"/>
      <c r="J14" s="12"/>
      <c r="K14" s="12"/>
      <c r="L14" s="21"/>
      <c r="M14" s="12"/>
      <c r="N14" s="12"/>
      <c r="O14" s="12"/>
      <c r="P14" s="12"/>
      <c r="Q14" s="12"/>
      <c r="R14" s="12"/>
      <c r="S14" s="34"/>
      <c r="T14" s="34"/>
      <c r="U14" s="12"/>
      <c r="V14" s="12"/>
    </row>
    <row r="15" spans="1:22" s="15" customFormat="1" ht="16.5" customHeight="1">
      <c r="A15" s="2"/>
      <c r="B15" s="18" t="s">
        <v>12</v>
      </c>
      <c r="C15" s="18"/>
      <c r="D15" s="18"/>
      <c r="E15" s="2"/>
      <c r="F15" s="42"/>
      <c r="G15" s="2"/>
      <c r="H15" s="40"/>
      <c r="I15" s="2"/>
      <c r="J15" s="2"/>
      <c r="K15" s="2"/>
      <c r="L15" s="40"/>
      <c r="M15" s="2"/>
      <c r="N15" s="2"/>
      <c r="O15" s="2"/>
      <c r="P15" s="2"/>
      <c r="Q15" s="2"/>
      <c r="R15" s="35"/>
      <c r="S15" s="30"/>
      <c r="T15" s="30"/>
      <c r="U15" s="18"/>
      <c r="V15" s="2"/>
    </row>
    <row r="16" spans="19:20" ht="12.75">
      <c r="S16" s="10"/>
      <c r="T16" s="10"/>
    </row>
    <row r="17" spans="2:22" s="15" customFormat="1" ht="17.25" customHeight="1">
      <c r="B17" s="67" t="s">
        <v>40</v>
      </c>
      <c r="C17" s="68"/>
      <c r="D17" s="63"/>
      <c r="E17" s="63"/>
      <c r="F17" s="63"/>
      <c r="G17" s="63"/>
      <c r="H17" s="63"/>
      <c r="I17" s="63"/>
      <c r="J17" s="63"/>
      <c r="K17" s="63"/>
      <c r="L17" s="63"/>
      <c r="M17" s="63"/>
      <c r="N17" s="63"/>
      <c r="O17" s="63"/>
      <c r="P17" s="63"/>
      <c r="Q17" s="63"/>
      <c r="R17" s="63"/>
      <c r="S17" s="63"/>
      <c r="T17" s="63"/>
      <c r="U17" s="64"/>
      <c r="V17" s="16"/>
    </row>
    <row r="18" spans="1:22" s="15" customFormat="1" ht="36">
      <c r="A18" s="5" t="s">
        <v>8</v>
      </c>
      <c r="B18" s="6" t="s">
        <v>14</v>
      </c>
      <c r="C18" s="6" t="s">
        <v>85</v>
      </c>
      <c r="D18" s="6" t="s">
        <v>29</v>
      </c>
      <c r="E18" s="7" t="s">
        <v>79</v>
      </c>
      <c r="F18" s="6" t="s">
        <v>37</v>
      </c>
      <c r="G18" s="7" t="s">
        <v>9</v>
      </c>
      <c r="H18" s="8" t="s">
        <v>10</v>
      </c>
      <c r="I18" s="8" t="s">
        <v>11</v>
      </c>
      <c r="J18" s="8" t="s">
        <v>10</v>
      </c>
      <c r="K18" s="8" t="s">
        <v>15</v>
      </c>
      <c r="L18" s="8" t="s">
        <v>10</v>
      </c>
      <c r="M18" s="29" t="s">
        <v>65</v>
      </c>
      <c r="N18" s="8" t="s">
        <v>10</v>
      </c>
      <c r="O18" s="7" t="s">
        <v>66</v>
      </c>
      <c r="P18" s="8" t="s">
        <v>10</v>
      </c>
      <c r="Q18" s="7" t="s">
        <v>67</v>
      </c>
      <c r="R18" s="8" t="s">
        <v>10</v>
      </c>
      <c r="S18" s="8" t="s">
        <v>68</v>
      </c>
      <c r="T18" s="8" t="s">
        <v>10</v>
      </c>
      <c r="U18" s="7" t="s">
        <v>16</v>
      </c>
      <c r="V18" s="17" t="s">
        <v>17</v>
      </c>
    </row>
    <row r="19" spans="1:22" s="15" customFormat="1" ht="12.75">
      <c r="A19" s="2"/>
      <c r="B19" s="11"/>
      <c r="C19" s="11"/>
      <c r="D19" s="22"/>
      <c r="E19" s="12"/>
      <c r="F19" s="22"/>
      <c r="G19" s="12"/>
      <c r="H19" s="21"/>
      <c r="I19" s="12"/>
      <c r="J19" s="12"/>
      <c r="K19" s="12"/>
      <c r="L19" s="21"/>
      <c r="M19" s="12"/>
      <c r="N19" s="12"/>
      <c r="O19" s="12"/>
      <c r="P19" s="12"/>
      <c r="Q19" s="12"/>
      <c r="R19" s="12"/>
      <c r="S19" s="12"/>
      <c r="T19" s="12"/>
      <c r="U19" s="12"/>
      <c r="V19" s="12"/>
    </row>
    <row r="20" spans="1:22" s="15" customFormat="1" ht="12.75">
      <c r="A20" s="2"/>
      <c r="B20" s="11"/>
      <c r="C20" s="11"/>
      <c r="D20" s="22"/>
      <c r="E20" s="12"/>
      <c r="F20" s="22"/>
      <c r="G20" s="12"/>
      <c r="H20" s="21"/>
      <c r="I20" s="12"/>
      <c r="J20" s="12"/>
      <c r="K20" s="12"/>
      <c r="L20" s="21"/>
      <c r="M20" s="12"/>
      <c r="N20" s="12"/>
      <c r="O20" s="12"/>
      <c r="P20" s="12"/>
      <c r="Q20" s="12"/>
      <c r="R20" s="12"/>
      <c r="S20" s="12"/>
      <c r="T20" s="12"/>
      <c r="U20" s="12"/>
      <c r="V20" s="12"/>
    </row>
    <row r="21" spans="1:22" s="15" customFormat="1" ht="12.75">
      <c r="A21" s="2"/>
      <c r="B21" s="22"/>
      <c r="C21" s="22"/>
      <c r="D21" s="22"/>
      <c r="E21" s="12"/>
      <c r="F21" s="22"/>
      <c r="G21" s="12"/>
      <c r="H21" s="21"/>
      <c r="I21" s="12"/>
      <c r="J21" s="12"/>
      <c r="K21" s="12"/>
      <c r="L21" s="21"/>
      <c r="M21" s="12"/>
      <c r="N21" s="12"/>
      <c r="O21" s="12"/>
      <c r="P21" s="12"/>
      <c r="Q21" s="12"/>
      <c r="R21" s="12"/>
      <c r="S21" s="34"/>
      <c r="T21" s="34"/>
      <c r="U21" s="12"/>
      <c r="V21" s="12"/>
    </row>
    <row r="22" spans="1:22" s="15" customFormat="1" ht="16.5" customHeight="1">
      <c r="A22" s="2"/>
      <c r="B22" s="18" t="s">
        <v>12</v>
      </c>
      <c r="C22" s="18"/>
      <c r="D22" s="18"/>
      <c r="E22" s="2"/>
      <c r="F22" s="42"/>
      <c r="G22" s="2"/>
      <c r="H22" s="40"/>
      <c r="I22" s="2"/>
      <c r="J22" s="2"/>
      <c r="K22" s="2"/>
      <c r="L22" s="40"/>
      <c r="M22" s="2"/>
      <c r="N22" s="2"/>
      <c r="O22" s="2"/>
      <c r="P22" s="2"/>
      <c r="Q22" s="2"/>
      <c r="R22" s="35"/>
      <c r="S22" s="30"/>
      <c r="T22" s="30"/>
      <c r="U22" s="18"/>
      <c r="V22" s="2"/>
    </row>
    <row r="23" spans="19:20" ht="12.75">
      <c r="S23" s="10"/>
      <c r="T23" s="10"/>
    </row>
    <row r="24" spans="2:22" s="15" customFormat="1" ht="17.25" customHeight="1">
      <c r="B24" s="67" t="s">
        <v>41</v>
      </c>
      <c r="C24" s="68"/>
      <c r="D24" s="63"/>
      <c r="E24" s="63"/>
      <c r="F24" s="63"/>
      <c r="G24" s="63"/>
      <c r="H24" s="63"/>
      <c r="I24" s="63"/>
      <c r="J24" s="63"/>
      <c r="K24" s="63"/>
      <c r="L24" s="63"/>
      <c r="M24" s="63"/>
      <c r="N24" s="63"/>
      <c r="O24" s="63"/>
      <c r="P24" s="63"/>
      <c r="Q24" s="63"/>
      <c r="R24" s="63"/>
      <c r="S24" s="63"/>
      <c r="T24" s="63"/>
      <c r="U24" s="64"/>
      <c r="V24" s="16"/>
    </row>
    <row r="25" spans="1:22" s="15" customFormat="1" ht="36">
      <c r="A25" s="5" t="s">
        <v>8</v>
      </c>
      <c r="B25" s="6" t="s">
        <v>14</v>
      </c>
      <c r="C25" s="6" t="s">
        <v>85</v>
      </c>
      <c r="D25" s="6" t="s">
        <v>29</v>
      </c>
      <c r="E25" s="7" t="s">
        <v>79</v>
      </c>
      <c r="F25" s="6" t="s">
        <v>37</v>
      </c>
      <c r="G25" s="7" t="s">
        <v>9</v>
      </c>
      <c r="H25" s="8" t="s">
        <v>10</v>
      </c>
      <c r="I25" s="8" t="s">
        <v>11</v>
      </c>
      <c r="J25" s="8" t="s">
        <v>10</v>
      </c>
      <c r="K25" s="8" t="s">
        <v>15</v>
      </c>
      <c r="L25" s="8" t="s">
        <v>10</v>
      </c>
      <c r="M25" s="29" t="s">
        <v>65</v>
      </c>
      <c r="N25" s="8" t="s">
        <v>10</v>
      </c>
      <c r="O25" s="7" t="s">
        <v>66</v>
      </c>
      <c r="P25" s="8" t="s">
        <v>10</v>
      </c>
      <c r="Q25" s="7" t="s">
        <v>67</v>
      </c>
      <c r="R25" s="8" t="s">
        <v>10</v>
      </c>
      <c r="S25" s="8" t="s">
        <v>68</v>
      </c>
      <c r="T25" s="8" t="s">
        <v>10</v>
      </c>
      <c r="U25" s="7" t="s">
        <v>16</v>
      </c>
      <c r="V25" s="17" t="s">
        <v>17</v>
      </c>
    </row>
    <row r="26" spans="1:22" s="15" customFormat="1" ht="12.75">
      <c r="A26" s="2"/>
      <c r="B26" s="11"/>
      <c r="C26" s="11"/>
      <c r="D26" s="22"/>
      <c r="E26" s="12"/>
      <c r="F26" s="22"/>
      <c r="G26" s="12"/>
      <c r="H26" s="21"/>
      <c r="I26" s="12"/>
      <c r="J26" s="12"/>
      <c r="K26" s="12"/>
      <c r="L26" s="21"/>
      <c r="M26" s="12"/>
      <c r="N26" s="12"/>
      <c r="O26" s="12"/>
      <c r="P26" s="12"/>
      <c r="Q26" s="12"/>
      <c r="R26" s="12"/>
      <c r="S26" s="12"/>
      <c r="T26" s="12"/>
      <c r="U26" s="12"/>
      <c r="V26" s="12"/>
    </row>
    <row r="27" spans="1:22" s="15" customFormat="1" ht="12.75">
      <c r="A27" s="2"/>
      <c r="B27" s="11"/>
      <c r="C27" s="11"/>
      <c r="D27" s="22"/>
      <c r="E27" s="12"/>
      <c r="F27" s="22"/>
      <c r="G27" s="12"/>
      <c r="H27" s="21"/>
      <c r="I27" s="12"/>
      <c r="J27" s="12"/>
      <c r="K27" s="12"/>
      <c r="L27" s="21"/>
      <c r="M27" s="12"/>
      <c r="N27" s="12"/>
      <c r="O27" s="12"/>
      <c r="P27" s="12"/>
      <c r="Q27" s="12"/>
      <c r="R27" s="12"/>
      <c r="S27" s="12"/>
      <c r="T27" s="12"/>
      <c r="U27" s="12"/>
      <c r="V27" s="12"/>
    </row>
    <row r="28" spans="1:22" s="15" customFormat="1" ht="12.75">
      <c r="A28" s="2"/>
      <c r="B28" s="22"/>
      <c r="C28" s="22"/>
      <c r="D28" s="22"/>
      <c r="E28" s="12"/>
      <c r="F28" s="22"/>
      <c r="G28" s="12"/>
      <c r="H28" s="21"/>
      <c r="I28" s="12"/>
      <c r="J28" s="12"/>
      <c r="K28" s="12"/>
      <c r="L28" s="21"/>
      <c r="M28" s="12"/>
      <c r="N28" s="12"/>
      <c r="O28" s="12"/>
      <c r="P28" s="12"/>
      <c r="Q28" s="12"/>
      <c r="R28" s="12"/>
      <c r="S28" s="34"/>
      <c r="T28" s="34"/>
      <c r="U28" s="12"/>
      <c r="V28" s="12"/>
    </row>
    <row r="29" spans="1:22" s="15" customFormat="1" ht="16.5" customHeight="1">
      <c r="A29" s="2"/>
      <c r="B29" s="18" t="s">
        <v>12</v>
      </c>
      <c r="C29" s="18"/>
      <c r="D29" s="18"/>
      <c r="E29" s="2"/>
      <c r="F29" s="42"/>
      <c r="G29" s="2"/>
      <c r="H29" s="40"/>
      <c r="I29" s="2"/>
      <c r="J29" s="2"/>
      <c r="K29" s="2"/>
      <c r="L29" s="40"/>
      <c r="M29" s="2"/>
      <c r="N29" s="2"/>
      <c r="O29" s="2"/>
      <c r="P29" s="2"/>
      <c r="Q29" s="2"/>
      <c r="R29" s="35"/>
      <c r="S29" s="30"/>
      <c r="T29" s="30"/>
      <c r="U29" s="18"/>
      <c r="V29" s="2"/>
    </row>
    <row r="30" spans="19:20" ht="12.75">
      <c r="S30" s="10"/>
      <c r="T30" s="10"/>
    </row>
    <row r="32" spans="2:22" ht="21.75" customHeight="1">
      <c r="B32" s="67" t="s">
        <v>23</v>
      </c>
      <c r="C32" s="68"/>
      <c r="D32" s="68"/>
      <c r="E32" s="68"/>
      <c r="F32" s="68"/>
      <c r="G32" s="68"/>
      <c r="H32" s="68"/>
      <c r="I32" s="68"/>
      <c r="J32" s="68"/>
      <c r="K32" s="68"/>
      <c r="L32" s="68"/>
      <c r="M32" s="68"/>
      <c r="N32" s="68"/>
      <c r="O32" s="68"/>
      <c r="P32" s="68"/>
      <c r="Q32" s="68"/>
      <c r="R32" s="68"/>
      <c r="S32" s="68"/>
      <c r="T32" s="68"/>
      <c r="U32" s="69"/>
      <c r="V32" s="16"/>
    </row>
    <row r="33" spans="1:22" ht="36">
      <c r="A33" s="5" t="s">
        <v>8</v>
      </c>
      <c r="B33" s="6" t="s">
        <v>14</v>
      </c>
      <c r="C33" s="6" t="s">
        <v>85</v>
      </c>
      <c r="D33" s="6" t="s">
        <v>29</v>
      </c>
      <c r="E33" s="7" t="s">
        <v>79</v>
      </c>
      <c r="F33" s="6" t="s">
        <v>37</v>
      </c>
      <c r="G33" s="7" t="s">
        <v>9</v>
      </c>
      <c r="H33" s="8" t="s">
        <v>10</v>
      </c>
      <c r="I33" s="8" t="s">
        <v>11</v>
      </c>
      <c r="J33" s="8" t="s">
        <v>10</v>
      </c>
      <c r="K33" s="8" t="s">
        <v>15</v>
      </c>
      <c r="L33" s="8" t="s">
        <v>10</v>
      </c>
      <c r="M33" s="29" t="s">
        <v>65</v>
      </c>
      <c r="N33" s="8" t="s">
        <v>10</v>
      </c>
      <c r="O33" s="7" t="s">
        <v>66</v>
      </c>
      <c r="P33" s="8" t="s">
        <v>10</v>
      </c>
      <c r="Q33" s="7" t="s">
        <v>67</v>
      </c>
      <c r="R33" s="8" t="s">
        <v>10</v>
      </c>
      <c r="S33" s="8" t="s">
        <v>68</v>
      </c>
      <c r="T33" s="8" t="s">
        <v>10</v>
      </c>
      <c r="U33" s="7" t="s">
        <v>16</v>
      </c>
      <c r="V33" s="17" t="s">
        <v>17</v>
      </c>
    </row>
    <row r="34" spans="1:22" ht="16.5" customHeight="1">
      <c r="A34" s="23"/>
      <c r="B34" s="11"/>
      <c r="C34" s="11"/>
      <c r="D34" s="11"/>
      <c r="E34" s="12"/>
      <c r="F34" s="11"/>
      <c r="G34" s="12"/>
      <c r="H34" s="12"/>
      <c r="I34" s="12"/>
      <c r="J34" s="12"/>
      <c r="K34" s="12"/>
      <c r="L34" s="21"/>
      <c r="M34" s="12"/>
      <c r="N34" s="12"/>
      <c r="O34" s="12"/>
      <c r="P34" s="12"/>
      <c r="Q34" s="12"/>
      <c r="R34" s="12"/>
      <c r="S34" s="12"/>
      <c r="T34" s="12"/>
      <c r="U34" s="12"/>
      <c r="V34" s="12"/>
    </row>
    <row r="35" spans="1:22" ht="12.75">
      <c r="A35" s="23"/>
      <c r="B35" s="22"/>
      <c r="C35" s="22"/>
      <c r="D35" s="11"/>
      <c r="E35" s="12"/>
      <c r="F35" s="11"/>
      <c r="G35" s="12"/>
      <c r="H35" s="12"/>
      <c r="I35" s="12"/>
      <c r="J35" s="12"/>
      <c r="K35" s="12"/>
      <c r="L35" s="21"/>
      <c r="M35" s="12"/>
      <c r="N35" s="12"/>
      <c r="O35" s="12"/>
      <c r="P35" s="12"/>
      <c r="Q35" s="12"/>
      <c r="R35" s="12"/>
      <c r="S35" s="12"/>
      <c r="T35" s="12"/>
      <c r="U35" s="12"/>
      <c r="V35" s="12"/>
    </row>
    <row r="36" spans="1:22" ht="16.5" customHeight="1">
      <c r="A36" s="24"/>
      <c r="B36" s="18" t="s">
        <v>12</v>
      </c>
      <c r="C36" s="18"/>
      <c r="D36" s="18"/>
      <c r="E36" s="2"/>
      <c r="F36" s="42"/>
      <c r="G36" s="2"/>
      <c r="H36" s="2"/>
      <c r="I36" s="2"/>
      <c r="J36" s="2"/>
      <c r="K36" s="2"/>
      <c r="L36" s="21"/>
      <c r="M36" s="2"/>
      <c r="N36" s="2"/>
      <c r="O36" s="2"/>
      <c r="P36" s="2"/>
      <c r="Q36" s="2"/>
      <c r="R36" s="2"/>
      <c r="S36" s="2"/>
      <c r="T36" s="2"/>
      <c r="U36" s="2"/>
      <c r="V36" s="2"/>
    </row>
    <row r="39" spans="2:22" ht="20.25" customHeight="1">
      <c r="B39" s="67" t="s">
        <v>24</v>
      </c>
      <c r="C39" s="68"/>
      <c r="D39" s="63"/>
      <c r="E39" s="63"/>
      <c r="F39" s="63"/>
      <c r="G39" s="63"/>
      <c r="H39" s="63"/>
      <c r="I39" s="63"/>
      <c r="J39" s="63"/>
      <c r="K39" s="63"/>
      <c r="L39" s="63"/>
      <c r="M39" s="63"/>
      <c r="N39" s="63"/>
      <c r="O39" s="63"/>
      <c r="P39" s="63"/>
      <c r="Q39" s="63"/>
      <c r="R39" s="63"/>
      <c r="S39" s="63"/>
      <c r="T39" s="63"/>
      <c r="U39" s="64"/>
      <c r="V39" s="16"/>
    </row>
    <row r="40" spans="1:22" ht="36">
      <c r="A40" s="5" t="s">
        <v>8</v>
      </c>
      <c r="B40" s="6" t="s">
        <v>14</v>
      </c>
      <c r="C40" s="6" t="s">
        <v>85</v>
      </c>
      <c r="D40" s="6" t="s">
        <v>29</v>
      </c>
      <c r="E40" s="7" t="s">
        <v>79</v>
      </c>
      <c r="F40" s="6" t="s">
        <v>37</v>
      </c>
      <c r="G40" s="7" t="s">
        <v>9</v>
      </c>
      <c r="H40" s="8" t="s">
        <v>10</v>
      </c>
      <c r="I40" s="8" t="s">
        <v>11</v>
      </c>
      <c r="J40" s="8" t="s">
        <v>10</v>
      </c>
      <c r="K40" s="8" t="s">
        <v>15</v>
      </c>
      <c r="L40" s="8" t="s">
        <v>10</v>
      </c>
      <c r="M40" s="29" t="s">
        <v>65</v>
      </c>
      <c r="N40" s="8" t="s">
        <v>10</v>
      </c>
      <c r="O40" s="7" t="s">
        <v>66</v>
      </c>
      <c r="P40" s="8" t="s">
        <v>10</v>
      </c>
      <c r="Q40" s="7" t="s">
        <v>67</v>
      </c>
      <c r="R40" s="8" t="s">
        <v>10</v>
      </c>
      <c r="S40" s="8" t="s">
        <v>68</v>
      </c>
      <c r="T40" s="8" t="s">
        <v>10</v>
      </c>
      <c r="U40" s="7" t="s">
        <v>16</v>
      </c>
      <c r="V40" s="17" t="s">
        <v>17</v>
      </c>
    </row>
    <row r="41" spans="1:22" ht="12.75">
      <c r="A41" s="23"/>
      <c r="B41" s="22"/>
      <c r="C41" s="22"/>
      <c r="D41" s="11"/>
      <c r="E41" s="12"/>
      <c r="F41" s="11"/>
      <c r="G41" s="12"/>
      <c r="H41" s="21"/>
      <c r="I41" s="12"/>
      <c r="J41" s="12"/>
      <c r="K41" s="12"/>
      <c r="L41" s="21"/>
      <c r="M41" s="12"/>
      <c r="N41" s="12"/>
      <c r="O41" s="12"/>
      <c r="P41" s="12"/>
      <c r="Q41" s="12"/>
      <c r="R41" s="12"/>
      <c r="S41" s="12"/>
      <c r="T41" s="21"/>
      <c r="U41" s="12"/>
      <c r="V41" s="12"/>
    </row>
    <row r="42" spans="1:22" ht="16.5" customHeight="1">
      <c r="A42" s="23"/>
      <c r="B42" s="11"/>
      <c r="C42" s="11"/>
      <c r="D42" s="11"/>
      <c r="E42" s="12"/>
      <c r="F42" s="11"/>
      <c r="G42" s="12"/>
      <c r="H42" s="12"/>
      <c r="I42" s="12"/>
      <c r="J42" s="12"/>
      <c r="K42" s="12"/>
      <c r="L42" s="21"/>
      <c r="M42" s="12"/>
      <c r="N42" s="12"/>
      <c r="O42" s="12"/>
      <c r="P42" s="12"/>
      <c r="Q42" s="12"/>
      <c r="R42" s="12"/>
      <c r="S42" s="12"/>
      <c r="T42" s="12"/>
      <c r="U42" s="12"/>
      <c r="V42" s="12"/>
    </row>
    <row r="43" spans="1:22" ht="12.75">
      <c r="A43" s="23"/>
      <c r="B43" s="22"/>
      <c r="C43" s="22"/>
      <c r="D43" s="11"/>
      <c r="E43" s="12"/>
      <c r="F43" s="11"/>
      <c r="H43" s="21"/>
      <c r="I43" s="12"/>
      <c r="J43" s="12"/>
      <c r="K43" s="12"/>
      <c r="L43" s="21"/>
      <c r="M43" s="12"/>
      <c r="N43" s="12"/>
      <c r="O43" s="12"/>
      <c r="P43" s="12"/>
      <c r="Q43" s="12"/>
      <c r="R43" s="12"/>
      <c r="S43" s="12"/>
      <c r="T43" s="12"/>
      <c r="U43" s="12"/>
      <c r="V43" s="12"/>
    </row>
    <row r="44" spans="1:22" ht="12.75">
      <c r="A44" s="23"/>
      <c r="B44" s="22"/>
      <c r="C44" s="22"/>
      <c r="D44" s="11"/>
      <c r="E44" s="12"/>
      <c r="F44" s="11"/>
      <c r="G44" s="12"/>
      <c r="H44" s="21"/>
      <c r="I44" s="12"/>
      <c r="J44" s="12"/>
      <c r="K44" s="12"/>
      <c r="L44" s="21"/>
      <c r="M44" s="12"/>
      <c r="N44" s="12"/>
      <c r="O44" s="12"/>
      <c r="P44" s="12"/>
      <c r="Q44" s="12"/>
      <c r="R44" s="12"/>
      <c r="S44" s="12"/>
      <c r="T44" s="21"/>
      <c r="U44" s="12"/>
      <c r="V44" s="12"/>
    </row>
    <row r="45" spans="1:22" ht="12.75">
      <c r="A45" s="23"/>
      <c r="B45" s="22"/>
      <c r="C45" s="22"/>
      <c r="D45" s="11"/>
      <c r="E45" s="12"/>
      <c r="F45" s="11"/>
      <c r="G45" s="12"/>
      <c r="H45" s="21"/>
      <c r="I45" s="12"/>
      <c r="J45" s="12"/>
      <c r="K45" s="12"/>
      <c r="L45" s="21"/>
      <c r="M45" s="12"/>
      <c r="N45" s="12"/>
      <c r="O45" s="12"/>
      <c r="P45" s="12"/>
      <c r="Q45" s="12"/>
      <c r="R45" s="12"/>
      <c r="S45" s="12"/>
      <c r="T45" s="21"/>
      <c r="U45" s="12"/>
      <c r="V45" s="12"/>
    </row>
    <row r="46" spans="1:22" ht="16.5" customHeight="1">
      <c r="A46" s="24"/>
      <c r="B46" s="18" t="s">
        <v>12</v>
      </c>
      <c r="C46" s="18"/>
      <c r="D46" s="18"/>
      <c r="E46" s="2"/>
      <c r="F46" s="42"/>
      <c r="G46" s="2"/>
      <c r="H46" s="21"/>
      <c r="I46" s="2"/>
      <c r="J46" s="2"/>
      <c r="K46" s="2"/>
      <c r="L46" s="40"/>
      <c r="M46" s="2"/>
      <c r="N46" s="2"/>
      <c r="O46" s="2"/>
      <c r="P46" s="2"/>
      <c r="Q46" s="2"/>
      <c r="R46" s="2"/>
      <c r="S46" s="2"/>
      <c r="T46" s="40"/>
      <c r="U46" s="2"/>
      <c r="V46" s="2"/>
    </row>
    <row r="49" spans="2:22" ht="21" customHeight="1">
      <c r="B49" s="67" t="s">
        <v>25</v>
      </c>
      <c r="C49" s="68"/>
      <c r="D49" s="63"/>
      <c r="E49" s="63"/>
      <c r="F49" s="63"/>
      <c r="G49" s="63"/>
      <c r="H49" s="63"/>
      <c r="I49" s="63"/>
      <c r="J49" s="63"/>
      <c r="K49" s="63"/>
      <c r="L49" s="63"/>
      <c r="M49" s="63"/>
      <c r="N49" s="63"/>
      <c r="O49" s="63"/>
      <c r="P49" s="63"/>
      <c r="Q49" s="63"/>
      <c r="R49" s="63"/>
      <c r="S49" s="63"/>
      <c r="T49" s="63"/>
      <c r="U49" s="64"/>
      <c r="V49" s="16"/>
    </row>
    <row r="50" spans="1:22" ht="36">
      <c r="A50" s="5" t="s">
        <v>8</v>
      </c>
      <c r="B50" s="6" t="s">
        <v>14</v>
      </c>
      <c r="C50" s="6" t="s">
        <v>85</v>
      </c>
      <c r="D50" s="6" t="s">
        <v>29</v>
      </c>
      <c r="E50" s="7" t="s">
        <v>79</v>
      </c>
      <c r="F50" s="6" t="s">
        <v>37</v>
      </c>
      <c r="G50" s="7" t="s">
        <v>9</v>
      </c>
      <c r="H50" s="8" t="s">
        <v>10</v>
      </c>
      <c r="I50" s="8" t="s">
        <v>11</v>
      </c>
      <c r="J50" s="8" t="s">
        <v>10</v>
      </c>
      <c r="K50" s="8" t="s">
        <v>15</v>
      </c>
      <c r="L50" s="8" t="s">
        <v>10</v>
      </c>
      <c r="M50" s="29" t="s">
        <v>65</v>
      </c>
      <c r="N50" s="8" t="s">
        <v>10</v>
      </c>
      <c r="O50" s="7" t="s">
        <v>66</v>
      </c>
      <c r="P50" s="8" t="s">
        <v>10</v>
      </c>
      <c r="Q50" s="7" t="s">
        <v>67</v>
      </c>
      <c r="R50" s="8" t="s">
        <v>10</v>
      </c>
      <c r="S50" s="8" t="s">
        <v>68</v>
      </c>
      <c r="T50" s="8" t="s">
        <v>10</v>
      </c>
      <c r="U50" s="7" t="s">
        <v>16</v>
      </c>
      <c r="V50" s="17" t="s">
        <v>17</v>
      </c>
    </row>
    <row r="51" spans="1:22" ht="16.5" customHeight="1">
      <c r="A51" s="23"/>
      <c r="B51" s="11"/>
      <c r="C51" s="11"/>
      <c r="D51" s="11"/>
      <c r="E51" s="12"/>
      <c r="F51" s="11"/>
      <c r="G51" s="12"/>
      <c r="H51" s="12"/>
      <c r="I51" s="12"/>
      <c r="J51" s="12"/>
      <c r="K51" s="12"/>
      <c r="L51" s="12"/>
      <c r="M51" s="12"/>
      <c r="N51" s="12"/>
      <c r="O51" s="12"/>
      <c r="P51" s="12"/>
      <c r="Q51" s="12"/>
      <c r="R51" s="12"/>
      <c r="S51" s="12"/>
      <c r="T51" s="12"/>
      <c r="U51" s="12"/>
      <c r="V51" s="12"/>
    </row>
    <row r="52" spans="1:22" ht="16.5" customHeight="1">
      <c r="A52" s="23"/>
      <c r="B52" s="11"/>
      <c r="C52" s="11"/>
      <c r="D52" s="11"/>
      <c r="E52" s="12"/>
      <c r="F52" s="11"/>
      <c r="G52" s="12"/>
      <c r="H52" s="12"/>
      <c r="I52" s="12"/>
      <c r="J52" s="12"/>
      <c r="K52" s="12"/>
      <c r="L52" s="12"/>
      <c r="M52" s="12"/>
      <c r="N52" s="12"/>
      <c r="O52" s="12"/>
      <c r="P52" s="12"/>
      <c r="Q52" s="12"/>
      <c r="R52" s="12"/>
      <c r="S52" s="12"/>
      <c r="T52" s="12"/>
      <c r="U52" s="12"/>
      <c r="V52" s="12"/>
    </row>
    <row r="53" spans="1:22" ht="16.5" customHeight="1">
      <c r="A53" s="23"/>
      <c r="B53" s="11"/>
      <c r="C53" s="11"/>
      <c r="D53" s="11"/>
      <c r="E53" s="12"/>
      <c r="F53" s="11"/>
      <c r="G53" s="12"/>
      <c r="H53" s="12"/>
      <c r="I53" s="12"/>
      <c r="J53" s="12"/>
      <c r="K53" s="12"/>
      <c r="L53" s="12"/>
      <c r="M53" s="12"/>
      <c r="N53" s="12"/>
      <c r="O53" s="12"/>
      <c r="P53" s="12"/>
      <c r="Q53" s="12"/>
      <c r="R53" s="12"/>
      <c r="S53" s="12"/>
      <c r="T53" s="12"/>
      <c r="U53" s="12"/>
      <c r="V53" s="12"/>
    </row>
    <row r="54" spans="1:22" ht="16.5" customHeight="1">
      <c r="A54" s="23"/>
      <c r="B54" s="11"/>
      <c r="C54" s="11"/>
      <c r="D54" s="11"/>
      <c r="E54" s="12"/>
      <c r="F54" s="11"/>
      <c r="G54" s="12"/>
      <c r="H54" s="12"/>
      <c r="I54" s="12"/>
      <c r="J54" s="12"/>
      <c r="K54" s="12"/>
      <c r="L54" s="12"/>
      <c r="M54" s="12"/>
      <c r="N54" s="12"/>
      <c r="O54" s="12"/>
      <c r="P54" s="12"/>
      <c r="Q54" s="12"/>
      <c r="R54" s="12"/>
      <c r="S54" s="12"/>
      <c r="T54" s="12"/>
      <c r="U54" s="12"/>
      <c r="V54" s="12"/>
    </row>
    <row r="55" spans="1:22" ht="16.5" customHeight="1">
      <c r="A55" s="23"/>
      <c r="B55" s="11"/>
      <c r="C55" s="11"/>
      <c r="D55" s="11"/>
      <c r="E55" s="12"/>
      <c r="F55" s="11"/>
      <c r="G55" s="12"/>
      <c r="H55" s="12"/>
      <c r="I55" s="12"/>
      <c r="J55" s="12"/>
      <c r="K55" s="12"/>
      <c r="L55" s="12"/>
      <c r="M55" s="12"/>
      <c r="N55" s="12"/>
      <c r="O55" s="12"/>
      <c r="P55" s="12"/>
      <c r="Q55" s="12"/>
      <c r="R55" s="12"/>
      <c r="S55" s="12"/>
      <c r="T55" s="12"/>
      <c r="U55" s="12"/>
      <c r="V55" s="12"/>
    </row>
    <row r="56" spans="1:22" ht="16.5" customHeight="1">
      <c r="A56" s="24"/>
      <c r="B56" s="18" t="s">
        <v>12</v>
      </c>
      <c r="C56" s="18"/>
      <c r="D56" s="18"/>
      <c r="E56" s="2"/>
      <c r="F56" s="42"/>
      <c r="G56" s="2"/>
      <c r="H56" s="2"/>
      <c r="I56" s="2"/>
      <c r="J56" s="2"/>
      <c r="K56" s="2"/>
      <c r="L56" s="2"/>
      <c r="M56" s="2"/>
      <c r="N56" s="2"/>
      <c r="O56" s="2"/>
      <c r="P56" s="2"/>
      <c r="Q56" s="2"/>
      <c r="R56" s="2"/>
      <c r="S56" s="2"/>
      <c r="T56" s="2"/>
      <c r="U56" s="2"/>
      <c r="V56" s="2"/>
    </row>
    <row r="59" spans="2:23" ht="19.5" customHeight="1">
      <c r="B59" s="67" t="s">
        <v>26</v>
      </c>
      <c r="C59" s="68"/>
      <c r="D59" s="63"/>
      <c r="E59" s="63"/>
      <c r="F59" s="63"/>
      <c r="G59" s="63"/>
      <c r="H59" s="63"/>
      <c r="I59" s="63"/>
      <c r="J59" s="63"/>
      <c r="K59" s="63"/>
      <c r="L59" s="63"/>
      <c r="M59" s="63"/>
      <c r="N59" s="63"/>
      <c r="O59" s="63"/>
      <c r="P59" s="63"/>
      <c r="Q59" s="63"/>
      <c r="R59" s="63"/>
      <c r="S59" s="63"/>
      <c r="T59" s="63"/>
      <c r="U59" s="64"/>
      <c r="V59" s="16"/>
      <c r="W59" s="14"/>
    </row>
    <row r="60" spans="1:23" ht="36">
      <c r="A60" s="19" t="s">
        <v>8</v>
      </c>
      <c r="B60" s="8" t="s">
        <v>14</v>
      </c>
      <c r="C60" s="6" t="s">
        <v>85</v>
      </c>
      <c r="D60" s="6" t="s">
        <v>29</v>
      </c>
      <c r="E60" s="7" t="s">
        <v>79</v>
      </c>
      <c r="F60" s="6" t="s">
        <v>37</v>
      </c>
      <c r="G60" s="7" t="s">
        <v>9</v>
      </c>
      <c r="H60" s="8" t="s">
        <v>10</v>
      </c>
      <c r="I60" s="8" t="s">
        <v>11</v>
      </c>
      <c r="J60" s="8" t="s">
        <v>10</v>
      </c>
      <c r="K60" s="8" t="s">
        <v>15</v>
      </c>
      <c r="L60" s="8" t="s">
        <v>10</v>
      </c>
      <c r="M60" s="29" t="s">
        <v>65</v>
      </c>
      <c r="N60" s="8" t="s">
        <v>10</v>
      </c>
      <c r="O60" s="7" t="s">
        <v>66</v>
      </c>
      <c r="P60" s="9" t="s">
        <v>10</v>
      </c>
      <c r="Q60" s="7" t="s">
        <v>67</v>
      </c>
      <c r="R60" s="8" t="s">
        <v>10</v>
      </c>
      <c r="S60" s="8" t="s">
        <v>68</v>
      </c>
      <c r="T60" s="8" t="s">
        <v>10</v>
      </c>
      <c r="U60" s="39" t="s">
        <v>16</v>
      </c>
      <c r="V60" s="38" t="s">
        <v>17</v>
      </c>
      <c r="W60" s="13"/>
    </row>
    <row r="61" spans="1:23" ht="12.75">
      <c r="A61" s="25"/>
      <c r="B61" s="17"/>
      <c r="C61" s="17"/>
      <c r="D61" s="12"/>
      <c r="E61" s="12"/>
      <c r="F61" s="12"/>
      <c r="G61" s="12"/>
      <c r="H61" s="21"/>
      <c r="I61" s="12"/>
      <c r="J61" s="12"/>
      <c r="K61" s="12"/>
      <c r="L61" s="21"/>
      <c r="M61" s="12"/>
      <c r="N61" s="33"/>
      <c r="O61" s="28"/>
      <c r="P61" s="28"/>
      <c r="Q61" s="11"/>
      <c r="R61" s="12"/>
      <c r="S61" s="12"/>
      <c r="T61" s="21"/>
      <c r="U61" s="12"/>
      <c r="V61" s="8"/>
      <c r="W61" s="14"/>
    </row>
    <row r="62" spans="1:23" ht="16.5" customHeight="1">
      <c r="A62" s="25"/>
      <c r="B62" s="17"/>
      <c r="C62" s="17"/>
      <c r="D62" s="12"/>
      <c r="E62" s="12"/>
      <c r="F62" s="12"/>
      <c r="G62" s="12"/>
      <c r="H62" s="21"/>
      <c r="I62" s="12"/>
      <c r="J62" s="12"/>
      <c r="K62" s="12"/>
      <c r="L62" s="21"/>
      <c r="M62" s="12"/>
      <c r="N62" s="21"/>
      <c r="O62" s="12"/>
      <c r="P62" s="21"/>
      <c r="Q62" s="12"/>
      <c r="R62" s="12"/>
      <c r="S62" s="12"/>
      <c r="T62" s="12"/>
      <c r="U62" s="12"/>
      <c r="V62" s="12"/>
      <c r="W62" s="14"/>
    </row>
    <row r="63" spans="1:23" ht="16.5" customHeight="1">
      <c r="A63" s="25"/>
      <c r="B63" s="12"/>
      <c r="C63" s="12"/>
      <c r="D63" s="12"/>
      <c r="E63" s="12"/>
      <c r="F63" s="12"/>
      <c r="G63" s="12"/>
      <c r="H63" s="12"/>
      <c r="I63" s="12"/>
      <c r="J63" s="12"/>
      <c r="K63" s="12"/>
      <c r="L63" s="21"/>
      <c r="M63" s="12"/>
      <c r="N63" s="12"/>
      <c r="O63" s="12"/>
      <c r="P63" s="12"/>
      <c r="Q63" s="12"/>
      <c r="R63" s="12"/>
      <c r="S63" s="12"/>
      <c r="T63" s="12"/>
      <c r="U63" s="12"/>
      <c r="V63" s="12"/>
      <c r="W63" s="14"/>
    </row>
    <row r="64" spans="1:23" ht="16.5" customHeight="1">
      <c r="A64" s="25"/>
      <c r="B64" s="12"/>
      <c r="C64" s="12"/>
      <c r="D64" s="12"/>
      <c r="E64" s="12"/>
      <c r="F64" s="12"/>
      <c r="G64" s="12"/>
      <c r="H64" s="12"/>
      <c r="I64" s="12"/>
      <c r="J64" s="12"/>
      <c r="K64" s="12"/>
      <c r="L64" s="12"/>
      <c r="M64" s="12"/>
      <c r="N64" s="12"/>
      <c r="O64" s="12"/>
      <c r="P64" s="12"/>
      <c r="Q64" s="12"/>
      <c r="R64" s="12"/>
      <c r="S64" s="12"/>
      <c r="T64" s="12"/>
      <c r="U64" s="12"/>
      <c r="V64" s="12"/>
      <c r="W64" s="14"/>
    </row>
    <row r="65" spans="1:23" ht="16.5" customHeight="1">
      <c r="A65" s="25"/>
      <c r="B65" s="12"/>
      <c r="C65" s="12"/>
      <c r="D65" s="12"/>
      <c r="E65" s="12"/>
      <c r="F65" s="12"/>
      <c r="G65" s="12"/>
      <c r="H65" s="12"/>
      <c r="I65" s="12"/>
      <c r="J65" s="12"/>
      <c r="K65" s="12"/>
      <c r="L65" s="12"/>
      <c r="M65" s="12"/>
      <c r="N65" s="12"/>
      <c r="O65" s="12"/>
      <c r="P65" s="12"/>
      <c r="Q65" s="12"/>
      <c r="R65" s="12"/>
      <c r="S65" s="12"/>
      <c r="T65" s="12"/>
      <c r="U65" s="12"/>
      <c r="V65" s="12"/>
      <c r="W65" s="14"/>
    </row>
    <row r="66" spans="1:23" ht="16.5" customHeight="1">
      <c r="A66" s="26"/>
      <c r="B66" s="2" t="s">
        <v>12</v>
      </c>
      <c r="C66" s="2"/>
      <c r="D66" s="2"/>
      <c r="E66" s="2"/>
      <c r="F66" s="41"/>
      <c r="G66" s="2"/>
      <c r="H66" s="21"/>
      <c r="I66" s="2"/>
      <c r="J66" s="2"/>
      <c r="K66" s="2"/>
      <c r="L66" s="21"/>
      <c r="M66" s="2"/>
      <c r="N66" s="33"/>
      <c r="O66" s="2"/>
      <c r="P66" s="40"/>
      <c r="Q66" s="2"/>
      <c r="R66" s="2"/>
      <c r="S66" s="2"/>
      <c r="T66" s="21"/>
      <c r="U66" s="2"/>
      <c r="V66" s="2"/>
      <c r="W66" s="14"/>
    </row>
    <row r="70" spans="1:23" ht="19.5" customHeight="1">
      <c r="A70" s="14"/>
      <c r="B70" s="16"/>
      <c r="C70" s="16"/>
      <c r="D70" s="62" t="s">
        <v>42</v>
      </c>
      <c r="E70" s="63"/>
      <c r="F70" s="63"/>
      <c r="G70" s="63"/>
      <c r="H70" s="63"/>
      <c r="I70" s="63"/>
      <c r="J70" s="63"/>
      <c r="K70" s="63"/>
      <c r="L70" s="63"/>
      <c r="M70" s="63"/>
      <c r="N70" s="63"/>
      <c r="O70" s="63"/>
      <c r="P70" s="63"/>
      <c r="Q70" s="63"/>
      <c r="R70" s="63"/>
      <c r="S70" s="63"/>
      <c r="T70" s="64"/>
      <c r="U70" s="46"/>
      <c r="V70" s="16"/>
      <c r="W70" s="14"/>
    </row>
    <row r="71" spans="1:23" ht="42" customHeight="1">
      <c r="A71" s="13"/>
      <c r="D71" s="30" t="s">
        <v>43</v>
      </c>
      <c r="E71" s="7" t="s">
        <v>79</v>
      </c>
      <c r="F71" s="48"/>
      <c r="G71" s="38" t="s">
        <v>9</v>
      </c>
      <c r="H71" s="30" t="s">
        <v>10</v>
      </c>
      <c r="I71" s="8" t="s">
        <v>11</v>
      </c>
      <c r="J71" s="30" t="s">
        <v>10</v>
      </c>
      <c r="K71" s="8" t="s">
        <v>15</v>
      </c>
      <c r="L71" s="30" t="s">
        <v>10</v>
      </c>
      <c r="M71" s="29" t="s">
        <v>65</v>
      </c>
      <c r="N71" s="30" t="s">
        <v>10</v>
      </c>
      <c r="O71" s="7" t="s">
        <v>66</v>
      </c>
      <c r="P71" s="30" t="s">
        <v>10</v>
      </c>
      <c r="Q71" s="7" t="s">
        <v>67</v>
      </c>
      <c r="R71" s="30" t="s">
        <v>10</v>
      </c>
      <c r="S71" s="8" t="s">
        <v>68</v>
      </c>
      <c r="T71" s="30" t="s">
        <v>10</v>
      </c>
      <c r="U71" s="45"/>
      <c r="V71" s="45"/>
      <c r="W71" s="13"/>
    </row>
    <row r="72" spans="1:23" ht="18.75" customHeight="1">
      <c r="A72" s="13"/>
      <c r="D72" s="30" t="s">
        <v>44</v>
      </c>
      <c r="E72" s="38">
        <f>E7</f>
        <v>0</v>
      </c>
      <c r="F72" s="48"/>
      <c r="G72" s="38">
        <f>G7</f>
        <v>0</v>
      </c>
      <c r="H72" s="55"/>
      <c r="I72" s="56">
        <f>I7</f>
        <v>0</v>
      </c>
      <c r="J72" s="55"/>
      <c r="K72" s="56">
        <f>K7</f>
        <v>0</v>
      </c>
      <c r="L72" s="56"/>
      <c r="M72" s="57">
        <f>M7</f>
        <v>0</v>
      </c>
      <c r="N72" s="55"/>
      <c r="O72" s="57">
        <f>O7</f>
        <v>0</v>
      </c>
      <c r="P72" s="56"/>
      <c r="Q72" s="57">
        <f>Q7</f>
        <v>0</v>
      </c>
      <c r="R72" s="56"/>
      <c r="S72" s="56">
        <f>S7</f>
        <v>0</v>
      </c>
      <c r="T72" s="55"/>
      <c r="U72" s="45"/>
      <c r="V72" s="45"/>
      <c r="W72" s="13"/>
    </row>
    <row r="73" spans="1:23" ht="17.25" customHeight="1">
      <c r="A73" s="44"/>
      <c r="D73" s="38" t="s">
        <v>0</v>
      </c>
      <c r="E73" s="30">
        <f>E15</f>
        <v>0</v>
      </c>
      <c r="F73" s="48"/>
      <c r="G73" s="30">
        <f>G15</f>
        <v>0</v>
      </c>
      <c r="H73" s="55"/>
      <c r="I73" s="56">
        <f>I15</f>
        <v>0</v>
      </c>
      <c r="J73" s="56"/>
      <c r="K73" s="56">
        <f>K15</f>
        <v>0</v>
      </c>
      <c r="L73" s="55"/>
      <c r="M73" s="56">
        <f>M15</f>
        <v>0</v>
      </c>
      <c r="N73" s="55"/>
      <c r="O73" s="58">
        <f>O15</f>
        <v>0</v>
      </c>
      <c r="P73" s="59"/>
      <c r="Q73" s="56">
        <f>Q15</f>
        <v>0</v>
      </c>
      <c r="R73" s="56"/>
      <c r="S73" s="56">
        <f>S15</f>
        <v>0</v>
      </c>
      <c r="T73" s="55"/>
      <c r="U73" s="10"/>
      <c r="V73" s="10"/>
      <c r="W73" s="14"/>
    </row>
    <row r="74" spans="1:23" ht="16.5" customHeight="1">
      <c r="A74" s="44"/>
      <c r="D74" s="30" t="s">
        <v>1</v>
      </c>
      <c r="E74" s="30">
        <f>E22</f>
        <v>0</v>
      </c>
      <c r="F74" s="48"/>
      <c r="G74" s="30">
        <f>G22</f>
        <v>0</v>
      </c>
      <c r="H74" s="60"/>
      <c r="I74" s="56">
        <f>I22</f>
        <v>0</v>
      </c>
      <c r="J74" s="56"/>
      <c r="K74" s="56">
        <f>K22</f>
        <v>0</v>
      </c>
      <c r="L74" s="55"/>
      <c r="M74" s="56">
        <f>M22</f>
        <v>0</v>
      </c>
      <c r="N74" s="55"/>
      <c r="O74" s="56">
        <f>O22</f>
        <v>0</v>
      </c>
      <c r="P74" s="56"/>
      <c r="Q74" s="56">
        <f>Q22</f>
        <v>0</v>
      </c>
      <c r="R74" s="56"/>
      <c r="S74" s="56">
        <f>S22</f>
        <v>0</v>
      </c>
      <c r="T74" s="55"/>
      <c r="U74" s="10"/>
      <c r="V74" s="10"/>
      <c r="W74" s="14"/>
    </row>
    <row r="75" spans="1:23" ht="16.5" customHeight="1">
      <c r="A75" s="44"/>
      <c r="D75" s="30" t="s">
        <v>2</v>
      </c>
      <c r="E75" s="30">
        <f>E29</f>
        <v>0</v>
      </c>
      <c r="F75" s="48"/>
      <c r="G75" s="30">
        <f>G29</f>
        <v>0</v>
      </c>
      <c r="H75" s="60"/>
      <c r="I75" s="56">
        <f>I29</f>
        <v>0</v>
      </c>
      <c r="J75" s="56"/>
      <c r="K75" s="56">
        <f>K29</f>
        <v>0</v>
      </c>
      <c r="L75" s="55"/>
      <c r="M75" s="56">
        <f>M29</f>
        <v>0</v>
      </c>
      <c r="N75" s="55"/>
      <c r="O75" s="56">
        <f>O29</f>
        <v>0</v>
      </c>
      <c r="P75" s="56"/>
      <c r="Q75" s="56">
        <f>Q29</f>
        <v>0</v>
      </c>
      <c r="R75" s="56"/>
      <c r="S75" s="56">
        <f>S29</f>
        <v>0</v>
      </c>
      <c r="T75" s="55"/>
      <c r="U75" s="10"/>
      <c r="V75" s="10"/>
      <c r="W75" s="14"/>
    </row>
    <row r="76" spans="1:23" ht="16.5" customHeight="1">
      <c r="A76" s="44"/>
      <c r="D76" s="30" t="s">
        <v>3</v>
      </c>
      <c r="E76" s="30">
        <f>E36</f>
        <v>0</v>
      </c>
      <c r="F76" s="48"/>
      <c r="G76" s="30">
        <f>G36</f>
        <v>0</v>
      </c>
      <c r="H76" s="56"/>
      <c r="I76" s="56">
        <f>I36</f>
        <v>0</v>
      </c>
      <c r="J76" s="56"/>
      <c r="K76" s="56">
        <f>K36</f>
        <v>0</v>
      </c>
      <c r="L76" s="55"/>
      <c r="M76" s="56">
        <f>M36</f>
        <v>0</v>
      </c>
      <c r="N76" s="55"/>
      <c r="O76" s="56">
        <f>O36</f>
        <v>0</v>
      </c>
      <c r="P76" s="56"/>
      <c r="Q76" s="56">
        <f>Q36</f>
        <v>0</v>
      </c>
      <c r="R76" s="56"/>
      <c r="S76" s="56">
        <f>S36</f>
        <v>0</v>
      </c>
      <c r="T76" s="55"/>
      <c r="U76" s="10"/>
      <c r="V76" s="10"/>
      <c r="W76" s="14"/>
    </row>
    <row r="77" spans="1:23" ht="16.5" customHeight="1">
      <c r="A77" s="44"/>
      <c r="D77" s="30" t="s">
        <v>4</v>
      </c>
      <c r="E77" s="30">
        <f>E46</f>
        <v>0</v>
      </c>
      <c r="F77" s="48"/>
      <c r="G77" s="30">
        <f>G46</f>
        <v>0</v>
      </c>
      <c r="H77" s="55"/>
      <c r="I77" s="56">
        <f>I46</f>
        <v>0</v>
      </c>
      <c r="J77" s="56"/>
      <c r="K77" s="56">
        <f>K46</f>
        <v>0</v>
      </c>
      <c r="L77" s="55"/>
      <c r="M77" s="56">
        <f>M46</f>
        <v>0</v>
      </c>
      <c r="N77" s="55"/>
      <c r="O77" s="56">
        <f>O46</f>
        <v>0</v>
      </c>
      <c r="P77" s="56"/>
      <c r="Q77" s="56">
        <f>Q46</f>
        <v>0</v>
      </c>
      <c r="R77" s="56"/>
      <c r="S77" s="56">
        <f>S46</f>
        <v>0</v>
      </c>
      <c r="T77" s="55"/>
      <c r="U77" s="10"/>
      <c r="V77" s="10"/>
      <c r="W77" s="14"/>
    </row>
    <row r="78" spans="1:23" s="15" customFormat="1" ht="16.5" customHeight="1">
      <c r="A78" s="44"/>
      <c r="D78" s="30" t="s">
        <v>5</v>
      </c>
      <c r="E78" s="30">
        <f>E56</f>
        <v>0</v>
      </c>
      <c r="F78" s="48"/>
      <c r="G78" s="30">
        <f>G56</f>
        <v>0</v>
      </c>
      <c r="H78" s="56"/>
      <c r="I78" s="56">
        <f>I56</f>
        <v>0</v>
      </c>
      <c r="J78" s="56"/>
      <c r="K78" s="56">
        <f>K56</f>
        <v>0</v>
      </c>
      <c r="L78" s="55"/>
      <c r="M78" s="56">
        <f>M56</f>
        <v>0</v>
      </c>
      <c r="N78" s="55"/>
      <c r="O78" s="56">
        <f>O56</f>
        <v>0</v>
      </c>
      <c r="P78" s="56"/>
      <c r="Q78" s="56">
        <f>Q56</f>
        <v>0</v>
      </c>
      <c r="R78" s="56"/>
      <c r="S78" s="56">
        <f>S56</f>
        <v>0</v>
      </c>
      <c r="T78" s="55"/>
      <c r="U78" s="10"/>
      <c r="V78" s="10"/>
      <c r="W78" s="46"/>
    </row>
    <row r="79" spans="1:21" ht="17.25" customHeight="1">
      <c r="A79" s="14"/>
      <c r="D79" s="30" t="s">
        <v>6</v>
      </c>
      <c r="E79" s="31">
        <f>E66</f>
        <v>0</v>
      </c>
      <c r="F79" s="49"/>
      <c r="G79" s="31">
        <f>G66</f>
        <v>0</v>
      </c>
      <c r="H79" s="55"/>
      <c r="I79" s="58">
        <f>I66</f>
        <v>0</v>
      </c>
      <c r="J79" s="58"/>
      <c r="K79" s="58">
        <f>K66</f>
        <v>0</v>
      </c>
      <c r="L79" s="55"/>
      <c r="M79" s="58">
        <f>M66</f>
        <v>0</v>
      </c>
      <c r="N79" s="54"/>
      <c r="O79" s="58">
        <f>O66</f>
        <v>0</v>
      </c>
      <c r="P79" s="54"/>
      <c r="Q79" s="58">
        <f>Q66</f>
        <v>0</v>
      </c>
      <c r="R79" s="58"/>
      <c r="S79" s="58">
        <f>S66</f>
        <v>0</v>
      </c>
      <c r="T79" s="55"/>
      <c r="U79" s="14"/>
    </row>
    <row r="80" spans="1:21" s="15" customFormat="1" ht="21.75" customHeight="1">
      <c r="A80" s="46"/>
      <c r="B80" s="46"/>
      <c r="C80" s="46"/>
      <c r="D80" s="31" t="s">
        <v>12</v>
      </c>
      <c r="E80" s="31">
        <f>E7+E15+E36+E46+E66</f>
        <v>0</v>
      </c>
      <c r="F80" s="50"/>
      <c r="G80" s="31">
        <f>G7+G15+G36+G46+G66</f>
        <v>0</v>
      </c>
      <c r="H80" s="54"/>
      <c r="I80" s="58">
        <f>I7+I15+I36+I46+I66</f>
        <v>0</v>
      </c>
      <c r="J80" s="54"/>
      <c r="K80" s="58">
        <f>K7+K15+K36+K46+K66</f>
        <v>0</v>
      </c>
      <c r="L80" s="54"/>
      <c r="M80" s="58">
        <f>M7+M15+M36+M46+M66</f>
        <v>0</v>
      </c>
      <c r="N80" s="54"/>
      <c r="O80" s="58">
        <f>O7+O15+O36+O46+O66</f>
        <v>0</v>
      </c>
      <c r="P80" s="54"/>
      <c r="Q80" s="58">
        <f>Q7+Q15+Q36+Q46+Q66</f>
        <v>0</v>
      </c>
      <c r="R80" s="54"/>
      <c r="S80" s="58">
        <f>S7+S15+S36+S46+S66</f>
        <v>0</v>
      </c>
      <c r="T80" s="54"/>
      <c r="U80" s="46"/>
    </row>
  </sheetData>
  <sheetProtection selectLockedCells="1" selectUnlockedCells="1"/>
  <mergeCells count="9">
    <mergeCell ref="D70:T70"/>
    <mergeCell ref="B5:U5"/>
    <mergeCell ref="B10:U10"/>
    <mergeCell ref="B39:U39"/>
    <mergeCell ref="B49:U49"/>
    <mergeCell ref="B59:U59"/>
    <mergeCell ref="B17:U17"/>
    <mergeCell ref="B32:U32"/>
    <mergeCell ref="B24:U24"/>
  </mergeCells>
  <printOptions/>
  <pageMargins left="0.25" right="0.25" top="0.75" bottom="0.75" header="0.3" footer="0.3"/>
  <pageSetup fitToHeight="0" fitToWidth="1" horizontalDpi="300" verticalDpi="300" orientation="landscape" paperSize="8" scale="54" r:id="rId1"/>
</worksheet>
</file>

<file path=xl/worksheets/sheet2.xml><?xml version="1.0" encoding="utf-8"?>
<worksheet xmlns="http://schemas.openxmlformats.org/spreadsheetml/2006/main" xmlns:r="http://schemas.openxmlformats.org/officeDocument/2006/relationships">
  <dimension ref="A1:A8"/>
  <sheetViews>
    <sheetView tabSelected="1" zoomScalePageLayoutView="0" workbookViewId="0" topLeftCell="A1">
      <selection activeCell="K5" sqref="K5"/>
    </sheetView>
  </sheetViews>
  <sheetFormatPr defaultColWidth="11.421875" defaultRowHeight="12.75"/>
  <cols>
    <col min="1" max="1" width="64.00390625" style="0" customWidth="1"/>
    <col min="2" max="4" width="11.140625" style="0" customWidth="1"/>
  </cols>
  <sheetData>
    <row r="1" ht="91.5" customHeight="1">
      <c r="A1" s="61" t="s">
        <v>84</v>
      </c>
    </row>
    <row r="2" ht="45.75" customHeight="1">
      <c r="A2" s="61" t="s">
        <v>70</v>
      </c>
    </row>
    <row r="3" ht="72.75" customHeight="1">
      <c r="A3" s="61" t="s">
        <v>81</v>
      </c>
    </row>
    <row r="4" ht="36" customHeight="1">
      <c r="A4" s="43" t="s">
        <v>69</v>
      </c>
    </row>
    <row r="5" ht="161.25" customHeight="1">
      <c r="A5" s="43" t="s">
        <v>89</v>
      </c>
    </row>
    <row r="6" ht="122.25" customHeight="1">
      <c r="A6" s="43" t="s">
        <v>80</v>
      </c>
    </row>
    <row r="7" ht="81.75" customHeight="1">
      <c r="A7" s="43" t="s">
        <v>77</v>
      </c>
    </row>
    <row r="8" ht="35.25" customHeight="1">
      <c r="A8" s="61" t="s">
        <v>82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T77"/>
  <sheetViews>
    <sheetView zoomScalePageLayoutView="0" workbookViewId="0" topLeftCell="A7">
      <selection activeCell="G8" sqref="G1:G16384"/>
    </sheetView>
  </sheetViews>
  <sheetFormatPr defaultColWidth="11.421875" defaultRowHeight="12.75"/>
  <cols>
    <col min="1" max="1" width="18.57421875" style="0" customWidth="1"/>
    <col min="2" max="2" width="34.8515625" style="0" customWidth="1"/>
    <col min="3" max="3" width="39.140625" style="0" customWidth="1"/>
    <col min="4" max="4" width="34.421875" style="0" customWidth="1"/>
    <col min="5" max="6" width="16.28125" style="0" customWidth="1"/>
    <col min="7" max="7" width="14.7109375" style="0" customWidth="1"/>
    <col min="9" max="9" width="14.57421875" style="0" customWidth="1"/>
    <col min="11" max="11" width="17.00390625" style="0" customWidth="1"/>
    <col min="13" max="13" width="14.7109375" style="0" customWidth="1"/>
    <col min="15" max="15" width="17.00390625" style="0" customWidth="1"/>
    <col min="17" max="17" width="18.7109375" style="0" customWidth="1"/>
    <col min="20" max="20" width="38.57421875" style="0" customWidth="1"/>
  </cols>
  <sheetData>
    <row r="2" spans="2:20" ht="12.75">
      <c r="B2" s="62" t="s">
        <v>7</v>
      </c>
      <c r="C2" s="70"/>
      <c r="D2" s="70"/>
      <c r="E2" s="70"/>
      <c r="F2" s="70"/>
      <c r="G2" s="70"/>
      <c r="H2" s="70"/>
      <c r="I2" s="70"/>
      <c r="J2" s="70"/>
      <c r="K2" s="70"/>
      <c r="L2" s="70"/>
      <c r="M2" s="70"/>
      <c r="N2" s="70"/>
      <c r="O2" s="70"/>
      <c r="P2" s="70"/>
      <c r="Q2" s="70"/>
      <c r="R2" s="70"/>
      <c r="S2" s="71"/>
      <c r="T2" s="16"/>
    </row>
    <row r="3" spans="1:20" ht="38.25">
      <c r="A3" s="5" t="s">
        <v>8</v>
      </c>
      <c r="B3" s="6" t="s">
        <v>14</v>
      </c>
      <c r="C3" s="6" t="s">
        <v>85</v>
      </c>
      <c r="D3" s="6" t="s">
        <v>29</v>
      </c>
      <c r="E3" s="7" t="s">
        <v>38</v>
      </c>
      <c r="F3" s="36" t="s">
        <v>79</v>
      </c>
      <c r="G3" s="29" t="s">
        <v>9</v>
      </c>
      <c r="H3" s="8" t="s">
        <v>10</v>
      </c>
      <c r="I3" s="8" t="s">
        <v>11</v>
      </c>
      <c r="J3" s="32" t="s">
        <v>10</v>
      </c>
      <c r="K3" s="8" t="s">
        <v>15</v>
      </c>
      <c r="L3" s="8" t="s">
        <v>10</v>
      </c>
      <c r="M3" s="29" t="s">
        <v>57</v>
      </c>
      <c r="N3" s="8" t="s">
        <v>10</v>
      </c>
      <c r="O3" s="7" t="s">
        <v>58</v>
      </c>
      <c r="P3" s="8" t="s">
        <v>10</v>
      </c>
      <c r="Q3" s="8" t="s">
        <v>34</v>
      </c>
      <c r="R3" s="8" t="s">
        <v>10</v>
      </c>
      <c r="S3" s="7" t="s">
        <v>16</v>
      </c>
      <c r="T3" s="17" t="s">
        <v>17</v>
      </c>
    </row>
    <row r="4" spans="1:20" ht="27" customHeight="1">
      <c r="A4" s="23" t="s">
        <v>55</v>
      </c>
      <c r="B4" s="11" t="s">
        <v>52</v>
      </c>
      <c r="C4" s="11" t="s">
        <v>86</v>
      </c>
      <c r="D4" s="22" t="s">
        <v>56</v>
      </c>
      <c r="E4" s="27">
        <v>554000</v>
      </c>
      <c r="F4" s="27">
        <v>554000</v>
      </c>
      <c r="G4" s="11">
        <v>221600</v>
      </c>
      <c r="H4" s="21">
        <f>G4/E4</f>
        <v>0.4</v>
      </c>
      <c r="I4" s="12">
        <v>221600</v>
      </c>
      <c r="J4" s="33">
        <f>I4/E4</f>
        <v>0.4</v>
      </c>
      <c r="K4" s="30"/>
      <c r="L4" s="30"/>
      <c r="M4" s="11">
        <v>0</v>
      </c>
      <c r="N4" s="21">
        <f>M4/E4</f>
        <v>0</v>
      </c>
      <c r="O4" s="12">
        <v>0</v>
      </c>
      <c r="P4" s="21">
        <f>O4/E4</f>
        <v>0</v>
      </c>
      <c r="Q4" s="12">
        <v>110800</v>
      </c>
      <c r="R4" s="21">
        <f>Q4/F4</f>
        <v>0.2</v>
      </c>
      <c r="S4" s="12"/>
      <c r="T4" s="12"/>
    </row>
    <row r="5" spans="1:20" ht="12.75">
      <c r="A5" s="13"/>
      <c r="B5" s="10"/>
      <c r="C5" s="10"/>
      <c r="D5" s="10"/>
      <c r="E5" s="10"/>
      <c r="F5" s="10"/>
      <c r="G5" s="10"/>
      <c r="H5" s="10"/>
      <c r="I5" s="10"/>
      <c r="J5" s="10"/>
      <c r="K5" s="10"/>
      <c r="L5" s="10"/>
      <c r="M5" s="10"/>
      <c r="N5" s="10"/>
      <c r="O5" s="10"/>
      <c r="P5" s="10"/>
      <c r="Q5" s="10"/>
      <c r="R5" s="10"/>
      <c r="S5" s="10"/>
      <c r="T5" s="10"/>
    </row>
    <row r="6" ht="12.75">
      <c r="A6" s="14"/>
    </row>
    <row r="7" spans="1:20" ht="12.75">
      <c r="A7" s="15"/>
      <c r="B7" s="67" t="s">
        <v>13</v>
      </c>
      <c r="C7" s="68"/>
      <c r="D7" s="68"/>
      <c r="E7" s="68"/>
      <c r="F7" s="68"/>
      <c r="G7" s="68"/>
      <c r="H7" s="68"/>
      <c r="I7" s="68"/>
      <c r="J7" s="68"/>
      <c r="K7" s="68"/>
      <c r="L7" s="68"/>
      <c r="M7" s="68"/>
      <c r="N7" s="68"/>
      <c r="O7" s="68"/>
      <c r="P7" s="68"/>
      <c r="Q7" s="68"/>
      <c r="R7" s="68"/>
      <c r="S7" s="69"/>
      <c r="T7" s="16"/>
    </row>
    <row r="8" spans="1:20" ht="38.25">
      <c r="A8" s="5" t="s">
        <v>8</v>
      </c>
      <c r="B8" s="6" t="s">
        <v>14</v>
      </c>
      <c r="C8" s="6"/>
      <c r="D8" s="6" t="s">
        <v>29</v>
      </c>
      <c r="E8" s="39" t="s">
        <v>38</v>
      </c>
      <c r="F8" s="38" t="s">
        <v>79</v>
      </c>
      <c r="G8" s="7" t="s">
        <v>9</v>
      </c>
      <c r="H8" s="8" t="s">
        <v>10</v>
      </c>
      <c r="I8" s="8" t="s">
        <v>11</v>
      </c>
      <c r="J8" s="8" t="s">
        <v>10</v>
      </c>
      <c r="K8" s="8" t="s">
        <v>15</v>
      </c>
      <c r="L8" s="8" t="s">
        <v>10</v>
      </c>
      <c r="M8" s="29" t="s">
        <v>57</v>
      </c>
      <c r="N8" s="8" t="s">
        <v>10</v>
      </c>
      <c r="O8" s="7" t="s">
        <v>58</v>
      </c>
      <c r="P8" s="8" t="s">
        <v>10</v>
      </c>
      <c r="Q8" s="8" t="s">
        <v>34</v>
      </c>
      <c r="R8" s="8" t="s">
        <v>10</v>
      </c>
      <c r="S8" s="7" t="s">
        <v>16</v>
      </c>
      <c r="T8" s="17" t="s">
        <v>17</v>
      </c>
    </row>
    <row r="9" spans="1:20" ht="12.75">
      <c r="A9" s="2" t="s">
        <v>27</v>
      </c>
      <c r="B9" s="11" t="s">
        <v>72</v>
      </c>
      <c r="C9" s="11" t="s">
        <v>87</v>
      </c>
      <c r="D9" s="22" t="s">
        <v>63</v>
      </c>
      <c r="E9" s="12">
        <v>15000</v>
      </c>
      <c r="F9" s="8">
        <v>18000</v>
      </c>
      <c r="G9" s="12">
        <v>9000</v>
      </c>
      <c r="H9" s="21">
        <f>G9/F9</f>
        <v>0.5</v>
      </c>
      <c r="I9" s="12"/>
      <c r="J9" s="12"/>
      <c r="K9" s="12">
        <v>9000</v>
      </c>
      <c r="L9" s="21">
        <f>K9/F9</f>
        <v>0.5</v>
      </c>
      <c r="M9" s="12"/>
      <c r="N9" s="12"/>
      <c r="O9" s="12"/>
      <c r="P9" s="12"/>
      <c r="Q9" s="12"/>
      <c r="R9" s="12"/>
      <c r="S9" s="12"/>
      <c r="T9" s="12"/>
    </row>
    <row r="10" spans="1:20" ht="12.75">
      <c r="A10" s="2" t="s">
        <v>28</v>
      </c>
      <c r="B10" s="11" t="s">
        <v>73</v>
      </c>
      <c r="C10" s="11" t="s">
        <v>88</v>
      </c>
      <c r="D10" s="22" t="s">
        <v>63</v>
      </c>
      <c r="E10" s="12">
        <v>25000</v>
      </c>
      <c r="F10" s="12">
        <v>30000</v>
      </c>
      <c r="G10" s="12">
        <v>15000</v>
      </c>
      <c r="H10" s="21">
        <f>G10/F10</f>
        <v>0.5</v>
      </c>
      <c r="I10" s="12"/>
      <c r="J10" s="12"/>
      <c r="K10" s="12">
        <v>15000</v>
      </c>
      <c r="L10" s="21">
        <f>K10/F10</f>
        <v>0.5</v>
      </c>
      <c r="M10" s="12"/>
      <c r="N10" s="12"/>
      <c r="O10" s="12"/>
      <c r="P10" s="12"/>
      <c r="Q10" s="12"/>
      <c r="R10" s="12"/>
      <c r="S10" s="12"/>
      <c r="T10" s="12"/>
    </row>
    <row r="11" spans="1:20" ht="15" customHeight="1">
      <c r="A11" s="2"/>
      <c r="B11" s="22"/>
      <c r="C11" s="22"/>
      <c r="D11" s="22"/>
      <c r="E11" s="12"/>
      <c r="F11" s="12"/>
      <c r="G11" s="12"/>
      <c r="H11" s="21"/>
      <c r="I11" s="12"/>
      <c r="J11" s="12"/>
      <c r="K11" s="12"/>
      <c r="L11" s="21"/>
      <c r="M11" s="12"/>
      <c r="N11" s="12"/>
      <c r="O11" s="12"/>
      <c r="P11" s="12"/>
      <c r="Q11" s="34"/>
      <c r="R11" s="34"/>
      <c r="S11" s="12"/>
      <c r="T11" s="12"/>
    </row>
    <row r="12" spans="1:20" ht="16.5" customHeight="1">
      <c r="A12" s="2"/>
      <c r="B12" s="18" t="s">
        <v>12</v>
      </c>
      <c r="C12" s="18"/>
      <c r="D12" s="18"/>
      <c r="E12" s="2">
        <f>SUM(E9:E11)</f>
        <v>40000</v>
      </c>
      <c r="F12" s="2">
        <f>SUM(F9:F11)</f>
        <v>48000</v>
      </c>
      <c r="G12" s="2">
        <f>SUM(G9:G11)</f>
        <v>24000</v>
      </c>
      <c r="H12" s="40">
        <f>G12/F12</f>
        <v>0.5</v>
      </c>
      <c r="I12" s="2"/>
      <c r="J12" s="2"/>
      <c r="K12" s="2">
        <f>SUM(K9:K11)</f>
        <v>24000</v>
      </c>
      <c r="L12" s="40">
        <f>K12/F12</f>
        <v>0.5</v>
      </c>
      <c r="M12" s="2"/>
      <c r="N12" s="2"/>
      <c r="O12" s="2"/>
      <c r="P12" s="2"/>
      <c r="Q12" s="30"/>
      <c r="R12" s="30"/>
      <c r="S12" s="18"/>
      <c r="T12" s="2"/>
    </row>
    <row r="13" spans="17:18" ht="12.75">
      <c r="Q13" s="10"/>
      <c r="R13" s="10"/>
    </row>
    <row r="14" spans="1:20" ht="12.75">
      <c r="A14" s="15"/>
      <c r="B14" s="67" t="s">
        <v>40</v>
      </c>
      <c r="C14" s="68"/>
      <c r="D14" s="68"/>
      <c r="E14" s="68"/>
      <c r="F14" s="68"/>
      <c r="G14" s="68"/>
      <c r="H14" s="68"/>
      <c r="I14" s="68"/>
      <c r="J14" s="68"/>
      <c r="K14" s="68"/>
      <c r="L14" s="68"/>
      <c r="M14" s="68"/>
      <c r="N14" s="68"/>
      <c r="O14" s="68"/>
      <c r="P14" s="68"/>
      <c r="Q14" s="68"/>
      <c r="R14" s="68"/>
      <c r="S14" s="69"/>
      <c r="T14" s="16"/>
    </row>
    <row r="15" spans="1:20" ht="38.25">
      <c r="A15" s="5" t="s">
        <v>8</v>
      </c>
      <c r="B15" s="6" t="s">
        <v>14</v>
      </c>
      <c r="C15" s="6"/>
      <c r="D15" s="6" t="s">
        <v>29</v>
      </c>
      <c r="E15" s="39" t="s">
        <v>38</v>
      </c>
      <c r="F15" s="38" t="s">
        <v>79</v>
      </c>
      <c r="G15" s="7" t="s">
        <v>9</v>
      </c>
      <c r="H15" s="8" t="s">
        <v>10</v>
      </c>
      <c r="I15" s="8" t="s">
        <v>11</v>
      </c>
      <c r="J15" s="8" t="s">
        <v>10</v>
      </c>
      <c r="K15" s="8" t="s">
        <v>15</v>
      </c>
      <c r="L15" s="8" t="s">
        <v>10</v>
      </c>
      <c r="M15" s="29" t="s">
        <v>57</v>
      </c>
      <c r="N15" s="8" t="s">
        <v>10</v>
      </c>
      <c r="O15" s="7" t="s">
        <v>58</v>
      </c>
      <c r="P15" s="8" t="s">
        <v>10</v>
      </c>
      <c r="Q15" s="8" t="s">
        <v>34</v>
      </c>
      <c r="R15" s="8" t="s">
        <v>10</v>
      </c>
      <c r="S15" s="7" t="s">
        <v>16</v>
      </c>
      <c r="T15" s="17" t="s">
        <v>17</v>
      </c>
    </row>
    <row r="16" spans="1:20" ht="12.75">
      <c r="A16" s="2"/>
      <c r="B16" s="11"/>
      <c r="C16" s="11"/>
      <c r="D16" s="22"/>
      <c r="E16" s="12"/>
      <c r="F16" s="8"/>
      <c r="G16" s="12"/>
      <c r="H16" s="21"/>
      <c r="I16" s="12"/>
      <c r="J16" s="12"/>
      <c r="K16" s="12"/>
      <c r="L16" s="21"/>
      <c r="M16" s="12"/>
      <c r="N16" s="12"/>
      <c r="O16" s="12"/>
      <c r="P16" s="12"/>
      <c r="Q16" s="12"/>
      <c r="R16" s="12"/>
      <c r="S16" s="12"/>
      <c r="T16" s="12"/>
    </row>
    <row r="17" spans="1:20" ht="12.75">
      <c r="A17" s="2"/>
      <c r="B17" s="11"/>
      <c r="C17" s="11"/>
      <c r="D17" s="22"/>
      <c r="E17" s="12"/>
      <c r="F17" s="12"/>
      <c r="G17" s="12"/>
      <c r="H17" s="21"/>
      <c r="I17" s="12"/>
      <c r="J17" s="12"/>
      <c r="K17" s="12"/>
      <c r="L17" s="21"/>
      <c r="M17" s="12"/>
      <c r="N17" s="12"/>
      <c r="O17" s="12"/>
      <c r="P17" s="12"/>
      <c r="Q17" s="12"/>
      <c r="R17" s="12"/>
      <c r="S17" s="12"/>
      <c r="T17" s="12"/>
    </row>
    <row r="18" spans="1:20" ht="12.75">
      <c r="A18" s="2"/>
      <c r="B18" s="22"/>
      <c r="C18" s="22"/>
      <c r="D18" s="22"/>
      <c r="E18" s="12"/>
      <c r="F18" s="12"/>
      <c r="G18" s="12"/>
      <c r="H18" s="21"/>
      <c r="I18" s="12"/>
      <c r="J18" s="12"/>
      <c r="K18" s="12"/>
      <c r="L18" s="21"/>
      <c r="M18" s="12"/>
      <c r="N18" s="12"/>
      <c r="O18" s="12"/>
      <c r="P18" s="12"/>
      <c r="Q18" s="34"/>
      <c r="R18" s="34"/>
      <c r="S18" s="12"/>
      <c r="T18" s="12"/>
    </row>
    <row r="19" spans="1:20" ht="12.75">
      <c r="A19" s="2"/>
      <c r="B19" s="18" t="s">
        <v>12</v>
      </c>
      <c r="C19" s="18"/>
      <c r="D19" s="18"/>
      <c r="E19" s="2"/>
      <c r="F19" s="2"/>
      <c r="G19" s="2"/>
      <c r="H19" s="40"/>
      <c r="I19" s="2"/>
      <c r="J19" s="2"/>
      <c r="K19" s="2"/>
      <c r="L19" s="40"/>
      <c r="M19" s="2"/>
      <c r="N19" s="2"/>
      <c r="O19" s="2"/>
      <c r="P19" s="2"/>
      <c r="Q19" s="30"/>
      <c r="R19" s="30"/>
      <c r="S19" s="18"/>
      <c r="T19" s="2"/>
    </row>
    <row r="20" spans="17:18" ht="12.75">
      <c r="Q20" s="10"/>
      <c r="R20" s="10"/>
    </row>
    <row r="21" spans="1:20" ht="12.75">
      <c r="A21" s="15"/>
      <c r="B21" s="67" t="s">
        <v>41</v>
      </c>
      <c r="C21" s="68"/>
      <c r="D21" s="68"/>
      <c r="E21" s="68"/>
      <c r="F21" s="68"/>
      <c r="G21" s="68"/>
      <c r="H21" s="68"/>
      <c r="I21" s="68"/>
      <c r="J21" s="68"/>
      <c r="K21" s="68"/>
      <c r="L21" s="68"/>
      <c r="M21" s="68"/>
      <c r="N21" s="68"/>
      <c r="O21" s="68"/>
      <c r="P21" s="68"/>
      <c r="Q21" s="68"/>
      <c r="R21" s="68"/>
      <c r="S21" s="69"/>
      <c r="T21" s="16"/>
    </row>
    <row r="22" spans="1:20" ht="38.25">
      <c r="A22" s="5" t="s">
        <v>8</v>
      </c>
      <c r="B22" s="6" t="s">
        <v>14</v>
      </c>
      <c r="C22" s="6"/>
      <c r="D22" s="6" t="s">
        <v>29</v>
      </c>
      <c r="E22" s="39" t="s">
        <v>38</v>
      </c>
      <c r="F22" s="38" t="s">
        <v>79</v>
      </c>
      <c r="G22" s="7" t="s">
        <v>9</v>
      </c>
      <c r="H22" s="8" t="s">
        <v>10</v>
      </c>
      <c r="I22" s="8" t="s">
        <v>11</v>
      </c>
      <c r="J22" s="8" t="s">
        <v>10</v>
      </c>
      <c r="K22" s="8" t="s">
        <v>15</v>
      </c>
      <c r="L22" s="8" t="s">
        <v>10</v>
      </c>
      <c r="M22" s="29" t="s">
        <v>57</v>
      </c>
      <c r="N22" s="8" t="s">
        <v>10</v>
      </c>
      <c r="O22" s="7" t="s">
        <v>58</v>
      </c>
      <c r="P22" s="8" t="s">
        <v>10</v>
      </c>
      <c r="Q22" s="8" t="s">
        <v>34</v>
      </c>
      <c r="R22" s="8" t="s">
        <v>10</v>
      </c>
      <c r="S22" s="7" t="s">
        <v>16</v>
      </c>
      <c r="T22" s="17" t="s">
        <v>17</v>
      </c>
    </row>
    <row r="23" spans="1:20" ht="12.75">
      <c r="A23" s="2"/>
      <c r="B23" s="11"/>
      <c r="C23" s="11"/>
      <c r="D23" s="22"/>
      <c r="E23" s="12"/>
      <c r="F23" s="8"/>
      <c r="G23" s="12"/>
      <c r="H23" s="21"/>
      <c r="I23" s="12"/>
      <c r="J23" s="12"/>
      <c r="K23" s="12"/>
      <c r="L23" s="21"/>
      <c r="M23" s="12"/>
      <c r="N23" s="12"/>
      <c r="O23" s="12"/>
      <c r="P23" s="12"/>
      <c r="Q23" s="12"/>
      <c r="R23" s="12"/>
      <c r="S23" s="12"/>
      <c r="T23" s="12"/>
    </row>
    <row r="24" spans="1:20" ht="12.75">
      <c r="A24" s="2"/>
      <c r="B24" s="11"/>
      <c r="C24" s="11"/>
      <c r="D24" s="22"/>
      <c r="E24" s="12"/>
      <c r="F24" s="12"/>
      <c r="G24" s="12"/>
      <c r="H24" s="21"/>
      <c r="I24" s="12"/>
      <c r="J24" s="12"/>
      <c r="K24" s="12"/>
      <c r="L24" s="21"/>
      <c r="M24" s="12"/>
      <c r="N24" s="12"/>
      <c r="O24" s="12"/>
      <c r="P24" s="12"/>
      <c r="Q24" s="12"/>
      <c r="R24" s="12"/>
      <c r="S24" s="12"/>
      <c r="T24" s="12"/>
    </row>
    <row r="25" spans="1:20" ht="12.75">
      <c r="A25" s="2"/>
      <c r="B25" s="22"/>
      <c r="C25" s="22"/>
      <c r="D25" s="22"/>
      <c r="E25" s="12"/>
      <c r="F25" s="12"/>
      <c r="G25" s="12"/>
      <c r="H25" s="21"/>
      <c r="I25" s="12"/>
      <c r="J25" s="12"/>
      <c r="K25" s="12"/>
      <c r="L25" s="21"/>
      <c r="M25" s="12"/>
      <c r="N25" s="12"/>
      <c r="O25" s="12"/>
      <c r="P25" s="12"/>
      <c r="Q25" s="34"/>
      <c r="R25" s="34"/>
      <c r="S25" s="12"/>
      <c r="T25" s="12"/>
    </row>
    <row r="26" spans="1:20" ht="12.75">
      <c r="A26" s="2"/>
      <c r="B26" s="18" t="s">
        <v>12</v>
      </c>
      <c r="C26" s="18"/>
      <c r="D26" s="18"/>
      <c r="E26" s="2"/>
      <c r="F26" s="2"/>
      <c r="G26" s="2"/>
      <c r="H26" s="40"/>
      <c r="I26" s="2"/>
      <c r="J26" s="2"/>
      <c r="K26" s="2"/>
      <c r="L26" s="40"/>
      <c r="M26" s="2"/>
      <c r="N26" s="2"/>
      <c r="O26" s="2"/>
      <c r="P26" s="2"/>
      <c r="Q26" s="30"/>
      <c r="R26" s="30"/>
      <c r="S26" s="18"/>
      <c r="T26" s="2"/>
    </row>
    <row r="27" spans="17:18" ht="12.75">
      <c r="Q27" s="10"/>
      <c r="R27" s="10"/>
    </row>
    <row r="29" spans="2:20" ht="12.75">
      <c r="B29" s="67" t="s">
        <v>23</v>
      </c>
      <c r="C29" s="68"/>
      <c r="D29" s="68"/>
      <c r="E29" s="68"/>
      <c r="F29" s="68"/>
      <c r="G29" s="68"/>
      <c r="H29" s="68"/>
      <c r="I29" s="68"/>
      <c r="J29" s="68"/>
      <c r="K29" s="68"/>
      <c r="L29" s="68"/>
      <c r="M29" s="68"/>
      <c r="N29" s="68"/>
      <c r="O29" s="68"/>
      <c r="P29" s="68"/>
      <c r="Q29" s="68"/>
      <c r="R29" s="68"/>
      <c r="S29" s="69"/>
      <c r="T29" s="16"/>
    </row>
    <row r="30" spans="1:20" ht="38.25">
      <c r="A30" s="5" t="s">
        <v>8</v>
      </c>
      <c r="B30" s="6" t="s">
        <v>14</v>
      </c>
      <c r="C30" s="6"/>
      <c r="D30" s="6" t="s">
        <v>29</v>
      </c>
      <c r="E30" s="39" t="s">
        <v>38</v>
      </c>
      <c r="F30" s="38" t="s">
        <v>79</v>
      </c>
      <c r="G30" s="7" t="s">
        <v>9</v>
      </c>
      <c r="H30" s="8" t="s">
        <v>10</v>
      </c>
      <c r="I30" s="8" t="s">
        <v>11</v>
      </c>
      <c r="J30" s="8" t="s">
        <v>10</v>
      </c>
      <c r="K30" s="8" t="s">
        <v>15</v>
      </c>
      <c r="L30" s="8" t="s">
        <v>10</v>
      </c>
      <c r="M30" s="29" t="s">
        <v>57</v>
      </c>
      <c r="N30" s="8" t="s">
        <v>10</v>
      </c>
      <c r="O30" s="7" t="s">
        <v>58</v>
      </c>
      <c r="P30" s="8" t="s">
        <v>10</v>
      </c>
      <c r="Q30" s="8" t="s">
        <v>34</v>
      </c>
      <c r="R30" s="8" t="s">
        <v>10</v>
      </c>
      <c r="S30" s="7" t="s">
        <v>16</v>
      </c>
      <c r="T30" s="17" t="s">
        <v>17</v>
      </c>
    </row>
    <row r="31" spans="1:20" ht="12.75">
      <c r="A31" s="23" t="s">
        <v>30</v>
      </c>
      <c r="B31" s="11" t="s">
        <v>71</v>
      </c>
      <c r="C31" s="11"/>
      <c r="D31" s="11" t="s">
        <v>83</v>
      </c>
      <c r="E31" s="12">
        <v>193000</v>
      </c>
      <c r="F31" s="8">
        <v>231600</v>
      </c>
      <c r="G31" s="12"/>
      <c r="H31" s="12"/>
      <c r="I31" s="12"/>
      <c r="J31" s="12"/>
      <c r="K31" s="12">
        <v>231600</v>
      </c>
      <c r="L31" s="21">
        <f>K31/F31</f>
        <v>1</v>
      </c>
      <c r="M31" s="12"/>
      <c r="N31" s="12"/>
      <c r="O31" s="12"/>
      <c r="P31" s="12"/>
      <c r="Q31" s="12"/>
      <c r="R31" s="12"/>
      <c r="S31" s="12"/>
      <c r="T31" s="12"/>
    </row>
    <row r="32" spans="1:20" ht="30" customHeight="1">
      <c r="A32" s="23" t="s">
        <v>31</v>
      </c>
      <c r="B32" s="22" t="s">
        <v>78</v>
      </c>
      <c r="C32" s="22"/>
      <c r="D32" s="11" t="s">
        <v>32</v>
      </c>
      <c r="E32" s="12"/>
      <c r="F32" s="12"/>
      <c r="G32" s="12"/>
      <c r="H32" s="12"/>
      <c r="I32" s="12"/>
      <c r="J32" s="12"/>
      <c r="K32" s="12"/>
      <c r="L32" s="21"/>
      <c r="M32" s="12"/>
      <c r="N32" s="12"/>
      <c r="O32" s="12"/>
      <c r="P32" s="12"/>
      <c r="Q32" s="12"/>
      <c r="R32" s="12"/>
      <c r="S32" s="12"/>
      <c r="T32" s="12"/>
    </row>
    <row r="33" spans="1:20" ht="12.75">
      <c r="A33" s="24"/>
      <c r="B33" s="18" t="s">
        <v>12</v>
      </c>
      <c r="C33" s="18"/>
      <c r="D33" s="18"/>
      <c r="E33" s="2">
        <f>SUM(E31:E32)</f>
        <v>193000</v>
      </c>
      <c r="F33" s="2">
        <f>SUM(F31:F32)</f>
        <v>231600</v>
      </c>
      <c r="G33" s="2"/>
      <c r="H33" s="2"/>
      <c r="I33" s="2"/>
      <c r="J33" s="2"/>
      <c r="K33" s="2">
        <f>SUM(K31:K32)</f>
        <v>231600</v>
      </c>
      <c r="L33" s="21">
        <f>K33/F33</f>
        <v>1</v>
      </c>
      <c r="M33" s="2"/>
      <c r="N33" s="2"/>
      <c r="O33" s="2"/>
      <c r="P33" s="2"/>
      <c r="Q33" s="2"/>
      <c r="R33" s="2"/>
      <c r="S33" s="2"/>
      <c r="T33" s="2"/>
    </row>
    <row r="36" spans="2:20" ht="12.75">
      <c r="B36" s="67" t="s">
        <v>24</v>
      </c>
      <c r="C36" s="68"/>
      <c r="D36" s="68"/>
      <c r="E36" s="68"/>
      <c r="F36" s="68"/>
      <c r="G36" s="68"/>
      <c r="H36" s="68"/>
      <c r="I36" s="68"/>
      <c r="J36" s="68"/>
      <c r="K36" s="68"/>
      <c r="L36" s="68"/>
      <c r="M36" s="68"/>
      <c r="N36" s="68"/>
      <c r="O36" s="68"/>
      <c r="P36" s="68"/>
      <c r="Q36" s="68"/>
      <c r="R36" s="68"/>
      <c r="S36" s="69"/>
      <c r="T36" s="16"/>
    </row>
    <row r="37" spans="1:20" ht="38.25">
      <c r="A37" s="5" t="s">
        <v>8</v>
      </c>
      <c r="B37" s="6" t="s">
        <v>14</v>
      </c>
      <c r="C37" s="6"/>
      <c r="D37" s="6" t="s">
        <v>29</v>
      </c>
      <c r="E37" s="39" t="s">
        <v>38</v>
      </c>
      <c r="F37" s="38" t="s">
        <v>79</v>
      </c>
      <c r="G37" s="7" t="s">
        <v>9</v>
      </c>
      <c r="H37" s="8" t="s">
        <v>10</v>
      </c>
      <c r="I37" s="8" t="s">
        <v>11</v>
      </c>
      <c r="J37" s="8" t="s">
        <v>10</v>
      </c>
      <c r="K37" s="8" t="s">
        <v>15</v>
      </c>
      <c r="L37" s="8" t="s">
        <v>10</v>
      </c>
      <c r="M37" s="29" t="s">
        <v>57</v>
      </c>
      <c r="N37" s="8" t="s">
        <v>10</v>
      </c>
      <c r="O37" s="7" t="s">
        <v>58</v>
      </c>
      <c r="P37" s="8" t="s">
        <v>10</v>
      </c>
      <c r="Q37" s="8" t="s">
        <v>34</v>
      </c>
      <c r="R37" s="8" t="s">
        <v>10</v>
      </c>
      <c r="S37" s="7" t="s">
        <v>16</v>
      </c>
      <c r="T37" s="17" t="s">
        <v>17</v>
      </c>
    </row>
    <row r="38" spans="1:20" ht="36">
      <c r="A38" s="23" t="s">
        <v>33</v>
      </c>
      <c r="B38" s="22" t="s">
        <v>35</v>
      </c>
      <c r="C38" s="22"/>
      <c r="D38" s="11" t="s">
        <v>62</v>
      </c>
      <c r="E38" s="12">
        <v>250000</v>
      </c>
      <c r="F38" s="8">
        <v>250000</v>
      </c>
      <c r="G38" s="12">
        <v>50000</v>
      </c>
      <c r="H38" s="21">
        <f>G38/F38</f>
        <v>0.2</v>
      </c>
      <c r="I38" s="12"/>
      <c r="J38" s="12"/>
      <c r="K38" s="12">
        <v>125000</v>
      </c>
      <c r="L38" s="21">
        <f>K38/F38</f>
        <v>0.5</v>
      </c>
      <c r="M38" s="12"/>
      <c r="N38" s="12"/>
      <c r="O38" s="12"/>
      <c r="P38" s="12"/>
      <c r="Q38" s="12">
        <v>75000</v>
      </c>
      <c r="R38" s="21">
        <f>Q38/F38</f>
        <v>0.3</v>
      </c>
      <c r="S38" s="12"/>
      <c r="T38" s="12"/>
    </row>
    <row r="39" spans="1:20" ht="19.5" customHeight="1">
      <c r="A39" s="23" t="s">
        <v>36</v>
      </c>
      <c r="B39" s="11" t="s">
        <v>61</v>
      </c>
      <c r="C39" s="11"/>
      <c r="D39" s="11" t="s">
        <v>83</v>
      </c>
      <c r="E39" s="12">
        <v>1000000</v>
      </c>
      <c r="F39" s="12">
        <v>1000000</v>
      </c>
      <c r="G39" s="12"/>
      <c r="H39" s="12"/>
      <c r="I39" s="12"/>
      <c r="J39" s="12"/>
      <c r="K39" s="12">
        <v>1000000</v>
      </c>
      <c r="L39" s="21">
        <f>K39/F39</f>
        <v>1</v>
      </c>
      <c r="M39" s="12"/>
      <c r="N39" s="12"/>
      <c r="O39" s="12"/>
      <c r="P39" s="12"/>
      <c r="Q39" s="12"/>
      <c r="R39" s="12"/>
      <c r="S39" s="12"/>
      <c r="T39" s="12"/>
    </row>
    <row r="40" spans="1:20" ht="24">
      <c r="A40" s="23" t="s">
        <v>53</v>
      </c>
      <c r="B40" s="22" t="s">
        <v>60</v>
      </c>
      <c r="C40" s="22"/>
      <c r="D40" s="11" t="s">
        <v>32</v>
      </c>
      <c r="E40" s="12">
        <v>900000</v>
      </c>
      <c r="F40" s="12">
        <v>900000</v>
      </c>
      <c r="H40" s="21"/>
      <c r="I40" s="12"/>
      <c r="J40" s="12"/>
      <c r="K40" s="12">
        <v>900000</v>
      </c>
      <c r="L40" s="21">
        <f>K40/F40</f>
        <v>1</v>
      </c>
      <c r="M40" s="12"/>
      <c r="N40" s="12"/>
      <c r="O40" s="12"/>
      <c r="P40" s="12"/>
      <c r="Q40" s="12"/>
      <c r="R40" s="12"/>
      <c r="S40" s="12"/>
      <c r="T40" s="12"/>
    </row>
    <row r="41" spans="1:20" ht="24">
      <c r="A41" s="23" t="s">
        <v>49</v>
      </c>
      <c r="B41" s="22" t="s">
        <v>50</v>
      </c>
      <c r="C41" s="22"/>
      <c r="D41" s="11" t="s">
        <v>51</v>
      </c>
      <c r="E41" s="12">
        <v>100000</v>
      </c>
      <c r="F41" s="12">
        <v>120000</v>
      </c>
      <c r="G41" s="12">
        <v>36000</v>
      </c>
      <c r="H41" s="21">
        <f>G41/F41</f>
        <v>0.3</v>
      </c>
      <c r="I41" s="12"/>
      <c r="J41" s="12"/>
      <c r="K41" s="12">
        <v>48000</v>
      </c>
      <c r="L41" s="21">
        <f>K41/F41</f>
        <v>0.4</v>
      </c>
      <c r="M41" s="12"/>
      <c r="N41" s="12"/>
      <c r="O41" s="12"/>
      <c r="P41" s="12"/>
      <c r="Q41" s="12">
        <v>36000</v>
      </c>
      <c r="R41" s="21">
        <f>Q41/F41</f>
        <v>0.3</v>
      </c>
      <c r="S41" s="12"/>
      <c r="T41" s="12"/>
    </row>
    <row r="42" spans="1:20" ht="24">
      <c r="A42" s="23" t="s">
        <v>48</v>
      </c>
      <c r="B42" s="22" t="s">
        <v>50</v>
      </c>
      <c r="C42" s="22"/>
      <c r="D42" s="11" t="s">
        <v>54</v>
      </c>
      <c r="E42" s="12">
        <v>200000</v>
      </c>
      <c r="F42" s="12">
        <v>240000</v>
      </c>
      <c r="G42" s="12">
        <v>120000</v>
      </c>
      <c r="H42" s="21">
        <f>G42/F42</f>
        <v>0.5</v>
      </c>
      <c r="I42" s="12"/>
      <c r="J42" s="12"/>
      <c r="K42" s="12">
        <v>48000</v>
      </c>
      <c r="L42" s="21">
        <f>K42/F42</f>
        <v>0.2</v>
      </c>
      <c r="M42" s="12"/>
      <c r="N42" s="12"/>
      <c r="O42" s="12"/>
      <c r="P42" s="12"/>
      <c r="Q42" s="12">
        <v>72000</v>
      </c>
      <c r="R42" s="21">
        <f>Q42/F42</f>
        <v>0.3</v>
      </c>
      <c r="S42" s="12"/>
      <c r="T42" s="12"/>
    </row>
    <row r="43" spans="1:20" ht="12.75">
      <c r="A43" s="24"/>
      <c r="B43" s="18" t="s">
        <v>12</v>
      </c>
      <c r="C43" s="18"/>
      <c r="D43" s="18"/>
      <c r="E43" s="2">
        <f>SUM(E38:E42)</f>
        <v>2450000</v>
      </c>
      <c r="F43" s="2">
        <f>SUM(F38:F42)</f>
        <v>2510000</v>
      </c>
      <c r="G43" s="2">
        <f>SUM(G38:G42)</f>
        <v>206000</v>
      </c>
      <c r="H43" s="21">
        <f>G43/F43</f>
        <v>0.08207171314741035</v>
      </c>
      <c r="I43" s="2"/>
      <c r="J43" s="2"/>
      <c r="K43" s="2">
        <f>SUM(K38:K42)</f>
        <v>2121000</v>
      </c>
      <c r="L43" s="40">
        <f>K43/F43</f>
        <v>0.8450199203187251</v>
      </c>
      <c r="M43" s="2"/>
      <c r="N43" s="2"/>
      <c r="O43" s="2"/>
      <c r="P43" s="2"/>
      <c r="Q43" s="2">
        <f>SUM(Q38:Q42)</f>
        <v>183000</v>
      </c>
      <c r="R43" s="40">
        <f>Q43/F43</f>
        <v>0.07290836653386454</v>
      </c>
      <c r="S43" s="2"/>
      <c r="T43" s="2"/>
    </row>
    <row r="46" spans="2:20" ht="12.75">
      <c r="B46" s="67" t="s">
        <v>25</v>
      </c>
      <c r="C46" s="68"/>
      <c r="D46" s="68"/>
      <c r="E46" s="68"/>
      <c r="F46" s="68"/>
      <c r="G46" s="68"/>
      <c r="H46" s="68"/>
      <c r="I46" s="68"/>
      <c r="J46" s="68"/>
      <c r="K46" s="68"/>
      <c r="L46" s="68"/>
      <c r="M46" s="68"/>
      <c r="N46" s="68"/>
      <c r="O46" s="68"/>
      <c r="P46" s="68"/>
      <c r="Q46" s="68"/>
      <c r="R46" s="68"/>
      <c r="S46" s="69"/>
      <c r="T46" s="16"/>
    </row>
    <row r="47" spans="1:20" ht="38.25">
      <c r="A47" s="5" t="s">
        <v>8</v>
      </c>
      <c r="B47" s="6" t="s">
        <v>14</v>
      </c>
      <c r="C47" s="6"/>
      <c r="D47" s="6" t="s">
        <v>29</v>
      </c>
      <c r="E47" s="39" t="s">
        <v>38</v>
      </c>
      <c r="F47" s="38" t="s">
        <v>79</v>
      </c>
      <c r="G47" s="7" t="s">
        <v>9</v>
      </c>
      <c r="H47" s="8" t="s">
        <v>10</v>
      </c>
      <c r="I47" s="8" t="s">
        <v>11</v>
      </c>
      <c r="J47" s="8" t="s">
        <v>10</v>
      </c>
      <c r="K47" s="8" t="s">
        <v>15</v>
      </c>
      <c r="L47" s="8" t="s">
        <v>10</v>
      </c>
      <c r="M47" s="29" t="s">
        <v>57</v>
      </c>
      <c r="N47" s="8" t="s">
        <v>10</v>
      </c>
      <c r="O47" s="7" t="s">
        <v>58</v>
      </c>
      <c r="P47" s="8" t="s">
        <v>10</v>
      </c>
      <c r="Q47" s="8" t="s">
        <v>34</v>
      </c>
      <c r="R47" s="8" t="s">
        <v>10</v>
      </c>
      <c r="S47" s="7" t="s">
        <v>16</v>
      </c>
      <c r="T47" s="17" t="s">
        <v>17</v>
      </c>
    </row>
    <row r="48" spans="1:20" ht="12.75">
      <c r="A48" s="23"/>
      <c r="B48" s="11" t="s">
        <v>18</v>
      </c>
      <c r="C48" s="11"/>
      <c r="D48" s="11"/>
      <c r="E48" s="12"/>
      <c r="F48" s="8"/>
      <c r="G48" s="12"/>
      <c r="H48" s="12"/>
      <c r="I48" s="12"/>
      <c r="J48" s="12"/>
      <c r="K48" s="12"/>
      <c r="L48" s="12"/>
      <c r="M48" s="12"/>
      <c r="N48" s="12"/>
      <c r="O48" s="12"/>
      <c r="P48" s="12"/>
      <c r="Q48" s="12"/>
      <c r="R48" s="12"/>
      <c r="S48" s="12"/>
      <c r="T48" s="12"/>
    </row>
    <row r="49" spans="1:20" ht="12.75">
      <c r="A49" s="23"/>
      <c r="B49" s="11" t="s">
        <v>19</v>
      </c>
      <c r="C49" s="11"/>
      <c r="D49" s="11"/>
      <c r="E49" s="12"/>
      <c r="F49" s="12"/>
      <c r="G49" s="12"/>
      <c r="H49" s="12"/>
      <c r="I49" s="12"/>
      <c r="J49" s="12"/>
      <c r="K49" s="12"/>
      <c r="L49" s="12"/>
      <c r="M49" s="12"/>
      <c r="N49" s="12"/>
      <c r="O49" s="12"/>
      <c r="P49" s="12"/>
      <c r="Q49" s="12"/>
      <c r="R49" s="12"/>
      <c r="S49" s="12"/>
      <c r="T49" s="12"/>
    </row>
    <row r="50" spans="1:20" ht="12.75">
      <c r="A50" s="23"/>
      <c r="B50" s="11" t="s">
        <v>20</v>
      </c>
      <c r="C50" s="11"/>
      <c r="D50" s="11"/>
      <c r="E50" s="12"/>
      <c r="F50" s="12"/>
      <c r="G50" s="12"/>
      <c r="H50" s="12"/>
      <c r="I50" s="12"/>
      <c r="J50" s="12"/>
      <c r="K50" s="12"/>
      <c r="L50" s="12"/>
      <c r="M50" s="12"/>
      <c r="N50" s="12"/>
      <c r="O50" s="12"/>
      <c r="P50" s="12"/>
      <c r="Q50" s="12"/>
      <c r="R50" s="12"/>
      <c r="S50" s="12"/>
      <c r="T50" s="12"/>
    </row>
    <row r="51" spans="1:20" ht="12.75">
      <c r="A51" s="23"/>
      <c r="B51" s="11" t="s">
        <v>21</v>
      </c>
      <c r="C51" s="11"/>
      <c r="D51" s="11"/>
      <c r="E51" s="12"/>
      <c r="F51" s="12"/>
      <c r="G51" s="12"/>
      <c r="H51" s="12"/>
      <c r="I51" s="12"/>
      <c r="J51" s="12"/>
      <c r="K51" s="12"/>
      <c r="L51" s="12"/>
      <c r="M51" s="12"/>
      <c r="N51" s="12"/>
      <c r="O51" s="12"/>
      <c r="P51" s="12"/>
      <c r="Q51" s="12"/>
      <c r="R51" s="12"/>
      <c r="S51" s="12"/>
      <c r="T51" s="12"/>
    </row>
    <row r="52" spans="1:20" ht="12.75">
      <c r="A52" s="23"/>
      <c r="B52" s="11" t="s">
        <v>22</v>
      </c>
      <c r="C52" s="11"/>
      <c r="D52" s="11"/>
      <c r="E52" s="12"/>
      <c r="F52" s="12"/>
      <c r="G52" s="12"/>
      <c r="H52" s="12"/>
      <c r="I52" s="12"/>
      <c r="J52" s="12"/>
      <c r="K52" s="12"/>
      <c r="L52" s="12"/>
      <c r="M52" s="12"/>
      <c r="N52" s="12"/>
      <c r="O52" s="12"/>
      <c r="P52" s="12"/>
      <c r="Q52" s="12"/>
      <c r="R52" s="12"/>
      <c r="S52" s="12"/>
      <c r="T52" s="12"/>
    </row>
    <row r="53" spans="1:20" ht="12.75">
      <c r="A53" s="24"/>
      <c r="B53" s="18" t="s">
        <v>12</v>
      </c>
      <c r="C53" s="18"/>
      <c r="D53" s="18"/>
      <c r="E53" s="2"/>
      <c r="F53" s="2"/>
      <c r="G53" s="2"/>
      <c r="H53" s="2"/>
      <c r="I53" s="2"/>
      <c r="J53" s="2"/>
      <c r="K53" s="2"/>
      <c r="L53" s="2"/>
      <c r="M53" s="2"/>
      <c r="N53" s="2"/>
      <c r="O53" s="2"/>
      <c r="P53" s="2"/>
      <c r="Q53" s="2"/>
      <c r="R53" s="2"/>
      <c r="S53" s="2"/>
      <c r="T53" s="2"/>
    </row>
    <row r="56" spans="2:20" ht="12.75">
      <c r="B56" s="67" t="s">
        <v>26</v>
      </c>
      <c r="C56" s="68"/>
      <c r="D56" s="68"/>
      <c r="E56" s="68"/>
      <c r="F56" s="68"/>
      <c r="G56" s="68"/>
      <c r="H56" s="68"/>
      <c r="I56" s="68"/>
      <c r="J56" s="68"/>
      <c r="K56" s="68"/>
      <c r="L56" s="68"/>
      <c r="M56" s="68"/>
      <c r="N56" s="68"/>
      <c r="O56" s="68"/>
      <c r="P56" s="68"/>
      <c r="Q56" s="68"/>
      <c r="R56" s="68"/>
      <c r="S56" s="69"/>
      <c r="T56" s="16"/>
    </row>
    <row r="57" spans="1:20" ht="38.25">
      <c r="A57" s="19" t="s">
        <v>8</v>
      </c>
      <c r="B57" s="8" t="s">
        <v>14</v>
      </c>
      <c r="C57" s="6"/>
      <c r="D57" s="6" t="s">
        <v>29</v>
      </c>
      <c r="E57" s="39" t="s">
        <v>38</v>
      </c>
      <c r="F57" s="38" t="s">
        <v>79</v>
      </c>
      <c r="G57" s="7" t="s">
        <v>9</v>
      </c>
      <c r="H57" s="8" t="s">
        <v>10</v>
      </c>
      <c r="I57" s="8" t="s">
        <v>11</v>
      </c>
      <c r="J57" s="8" t="s">
        <v>10</v>
      </c>
      <c r="K57" s="8" t="s">
        <v>15</v>
      </c>
      <c r="L57" s="8" t="s">
        <v>10</v>
      </c>
      <c r="M57" s="29" t="s">
        <v>57</v>
      </c>
      <c r="N57" s="8" t="s">
        <v>10</v>
      </c>
      <c r="O57" s="7" t="s">
        <v>58</v>
      </c>
      <c r="P57" s="9" t="s">
        <v>10</v>
      </c>
      <c r="Q57" s="8" t="s">
        <v>34</v>
      </c>
      <c r="R57" s="8" t="s">
        <v>10</v>
      </c>
      <c r="S57" s="39" t="s">
        <v>16</v>
      </c>
      <c r="T57" s="38" t="s">
        <v>17</v>
      </c>
    </row>
    <row r="58" spans="1:20" ht="24">
      <c r="A58" s="25" t="s">
        <v>39</v>
      </c>
      <c r="B58" s="17" t="s">
        <v>76</v>
      </c>
      <c r="C58" s="17"/>
      <c r="D58" s="12" t="s">
        <v>62</v>
      </c>
      <c r="E58" s="12">
        <v>3344480</v>
      </c>
      <c r="F58" s="8">
        <v>3344480</v>
      </c>
      <c r="G58" s="12">
        <v>668896</v>
      </c>
      <c r="H58" s="21">
        <f>G58/F58</f>
        <v>0.2</v>
      </c>
      <c r="I58" s="12"/>
      <c r="J58" s="12"/>
      <c r="K58" s="12">
        <v>1337792</v>
      </c>
      <c r="L58" s="21">
        <f>K58/F58</f>
        <v>0.4</v>
      </c>
      <c r="M58" s="12">
        <v>668896</v>
      </c>
      <c r="N58" s="33">
        <f>M58/F58</f>
        <v>0.2</v>
      </c>
      <c r="O58" s="28"/>
      <c r="P58" s="28"/>
      <c r="Q58" s="12">
        <v>668896</v>
      </c>
      <c r="R58" s="21">
        <f>Q58/F58</f>
        <v>0.2</v>
      </c>
      <c r="S58" s="12"/>
      <c r="T58" s="8"/>
    </row>
    <row r="59" spans="1:20" ht="24">
      <c r="A59" s="25" t="s">
        <v>45</v>
      </c>
      <c r="B59" s="17" t="s">
        <v>75</v>
      </c>
      <c r="C59" s="17"/>
      <c r="D59" s="12" t="s">
        <v>74</v>
      </c>
      <c r="E59" s="12">
        <v>1200000</v>
      </c>
      <c r="F59" s="12">
        <v>1200000</v>
      </c>
      <c r="G59" s="12">
        <v>240000</v>
      </c>
      <c r="H59" s="21">
        <f>G59/F59</f>
        <v>0.2</v>
      </c>
      <c r="I59" s="12"/>
      <c r="J59" s="12"/>
      <c r="K59" s="12">
        <v>480000</v>
      </c>
      <c r="L59" s="21">
        <f>K59/F59</f>
        <v>0.4</v>
      </c>
      <c r="M59" s="12">
        <v>240000</v>
      </c>
      <c r="N59" s="21">
        <f>M59/F59</f>
        <v>0.2</v>
      </c>
      <c r="O59" s="12">
        <v>240000</v>
      </c>
      <c r="P59" s="21">
        <f>O59/F59</f>
        <v>0.2</v>
      </c>
      <c r="Q59" s="12"/>
      <c r="R59" s="12"/>
      <c r="S59" s="12"/>
      <c r="T59" s="12"/>
    </row>
    <row r="60" spans="1:20" ht="12.75">
      <c r="A60" s="25" t="s">
        <v>46</v>
      </c>
      <c r="B60" s="12" t="s">
        <v>47</v>
      </c>
      <c r="C60" s="12"/>
      <c r="D60" s="12" t="s">
        <v>59</v>
      </c>
      <c r="E60" s="12">
        <v>2000000</v>
      </c>
      <c r="F60" s="12">
        <v>2400000</v>
      </c>
      <c r="G60" s="12"/>
      <c r="H60" s="12"/>
      <c r="I60" s="12"/>
      <c r="J60" s="12"/>
      <c r="K60" s="12">
        <v>2400000</v>
      </c>
      <c r="L60" s="21">
        <f>K60/F60</f>
        <v>1</v>
      </c>
      <c r="M60" s="12"/>
      <c r="N60" s="12"/>
      <c r="O60" s="12"/>
      <c r="P60" s="12"/>
      <c r="Q60" s="12"/>
      <c r="R60" s="12"/>
      <c r="S60" s="12"/>
      <c r="T60" s="12"/>
    </row>
    <row r="61" spans="1:20" ht="12.75">
      <c r="A61" s="25"/>
      <c r="B61" s="12" t="s">
        <v>21</v>
      </c>
      <c r="C61" s="12"/>
      <c r="D61" s="12"/>
      <c r="E61" s="12"/>
      <c r="F61" s="12"/>
      <c r="G61" s="12"/>
      <c r="H61" s="12"/>
      <c r="I61" s="12"/>
      <c r="J61" s="12"/>
      <c r="K61" s="12"/>
      <c r="L61" s="12"/>
      <c r="M61" s="12"/>
      <c r="N61" s="12"/>
      <c r="O61" s="12"/>
      <c r="P61" s="12"/>
      <c r="Q61" s="12"/>
      <c r="R61" s="12"/>
      <c r="S61" s="12"/>
      <c r="T61" s="12"/>
    </row>
    <row r="62" spans="1:20" ht="12.75">
      <c r="A62" s="25"/>
      <c r="B62" s="12" t="s">
        <v>22</v>
      </c>
      <c r="C62" s="12"/>
      <c r="D62" s="12"/>
      <c r="E62" s="12"/>
      <c r="F62" s="12"/>
      <c r="G62" s="12"/>
      <c r="H62" s="12"/>
      <c r="I62" s="12"/>
      <c r="J62" s="12"/>
      <c r="K62" s="12"/>
      <c r="L62" s="12"/>
      <c r="M62" s="12"/>
      <c r="N62" s="12"/>
      <c r="O62" s="12"/>
      <c r="P62" s="12"/>
      <c r="Q62" s="12"/>
      <c r="R62" s="12"/>
      <c r="S62" s="12"/>
      <c r="T62" s="12"/>
    </row>
    <row r="63" spans="1:20" ht="12.75">
      <c r="A63" s="26"/>
      <c r="B63" s="2" t="s">
        <v>12</v>
      </c>
      <c r="C63" s="2"/>
      <c r="D63" s="2"/>
      <c r="E63" s="2">
        <f>SUM(E58:E62)</f>
        <v>6544480</v>
      </c>
      <c r="F63" s="2">
        <f>SUM(F58:F62)</f>
        <v>6944480</v>
      </c>
      <c r="G63" s="2">
        <f>SUM(G58:G62)</f>
        <v>908896</v>
      </c>
      <c r="H63" s="21">
        <f>G63/F63</f>
        <v>0.13088035389258806</v>
      </c>
      <c r="I63" s="2"/>
      <c r="J63" s="2"/>
      <c r="K63" s="2">
        <f>SUM(K58:K62)</f>
        <v>4217792</v>
      </c>
      <c r="L63" s="21">
        <f>K63/F63</f>
        <v>0.6073589383222358</v>
      </c>
      <c r="M63" s="2">
        <f>SUM(M58:M62)</f>
        <v>908896</v>
      </c>
      <c r="N63" s="33">
        <f>M63/F63</f>
        <v>0.13088035389258806</v>
      </c>
      <c r="O63" s="2">
        <f>SUM(O58:O62)</f>
        <v>240000</v>
      </c>
      <c r="P63" s="40">
        <f>O63/F63</f>
        <v>0.03455982305370597</v>
      </c>
      <c r="Q63" s="2">
        <f>SUM(Q58:Q62)</f>
        <v>668896</v>
      </c>
      <c r="R63" s="21">
        <f>Q63/F63</f>
        <v>0.0963205308388821</v>
      </c>
      <c r="S63" s="2"/>
      <c r="T63" s="2"/>
    </row>
    <row r="67" spans="1:20" ht="12.75">
      <c r="A67" s="14"/>
      <c r="B67" s="16"/>
      <c r="C67" s="16"/>
      <c r="D67" s="62" t="s">
        <v>42</v>
      </c>
      <c r="E67" s="63"/>
      <c r="F67" s="63"/>
      <c r="G67" s="63"/>
      <c r="H67" s="63"/>
      <c r="I67" s="63"/>
      <c r="J67" s="63"/>
      <c r="K67" s="63"/>
      <c r="L67" s="63"/>
      <c r="M67" s="63"/>
      <c r="N67" s="63"/>
      <c r="O67" s="63"/>
      <c r="P67" s="63"/>
      <c r="Q67" s="63"/>
      <c r="R67" s="64"/>
      <c r="S67" s="46"/>
      <c r="T67" s="16"/>
    </row>
    <row r="68" spans="1:20" ht="24">
      <c r="A68" s="13"/>
      <c r="D68" s="30" t="s">
        <v>43</v>
      </c>
      <c r="E68" s="38" t="s">
        <v>38</v>
      </c>
      <c r="F68" s="38" t="s">
        <v>79</v>
      </c>
      <c r="G68" s="38" t="s">
        <v>9</v>
      </c>
      <c r="H68" s="30" t="s">
        <v>10</v>
      </c>
      <c r="I68" s="8" t="s">
        <v>11</v>
      </c>
      <c r="J68" s="30" t="s">
        <v>10</v>
      </c>
      <c r="K68" s="8" t="s">
        <v>15</v>
      </c>
      <c r="L68" s="30" t="s">
        <v>10</v>
      </c>
      <c r="M68" s="29" t="s">
        <v>57</v>
      </c>
      <c r="N68" s="30" t="s">
        <v>10</v>
      </c>
      <c r="O68" s="7" t="s">
        <v>58</v>
      </c>
      <c r="P68" s="30" t="s">
        <v>10</v>
      </c>
      <c r="Q68" s="8" t="s">
        <v>34</v>
      </c>
      <c r="R68" s="30" t="s">
        <v>10</v>
      </c>
      <c r="S68" s="45"/>
      <c r="T68" s="45"/>
    </row>
    <row r="69" spans="1:20" ht="12.75">
      <c r="A69" s="13"/>
      <c r="D69" s="30" t="s">
        <v>44</v>
      </c>
      <c r="E69" s="38">
        <f>E4</f>
        <v>554000</v>
      </c>
      <c r="F69" s="38">
        <f>F4</f>
        <v>554000</v>
      </c>
      <c r="G69" s="38">
        <f>G4</f>
        <v>221600</v>
      </c>
      <c r="H69" s="47">
        <f>G69/F69</f>
        <v>0.4</v>
      </c>
      <c r="I69" s="30">
        <f>I4</f>
        <v>221600</v>
      </c>
      <c r="J69" s="47">
        <f>I69/F69</f>
        <v>0.4</v>
      </c>
      <c r="K69" s="30">
        <f>K4</f>
        <v>0</v>
      </c>
      <c r="L69" s="48"/>
      <c r="M69" s="38">
        <f>M4</f>
        <v>0</v>
      </c>
      <c r="N69" s="53"/>
      <c r="O69" s="38">
        <f>O4</f>
        <v>0</v>
      </c>
      <c r="P69" s="48"/>
      <c r="Q69" s="30">
        <f>Q4</f>
        <v>110800</v>
      </c>
      <c r="R69" s="47">
        <f>Q69/F69</f>
        <v>0.2</v>
      </c>
      <c r="S69" s="45"/>
      <c r="T69" s="45"/>
    </row>
    <row r="70" spans="1:20" ht="12.75">
      <c r="A70" s="44"/>
      <c r="D70" s="38" t="s">
        <v>0</v>
      </c>
      <c r="E70" s="30">
        <f>E12</f>
        <v>40000</v>
      </c>
      <c r="F70" s="30">
        <f>F12</f>
        <v>48000</v>
      </c>
      <c r="G70" s="30">
        <f>G12</f>
        <v>24000</v>
      </c>
      <c r="H70" s="47">
        <f>G70/F70</f>
        <v>0.5</v>
      </c>
      <c r="I70" s="30">
        <f>I12</f>
        <v>0</v>
      </c>
      <c r="J70" s="48"/>
      <c r="K70" s="30">
        <f>K12</f>
        <v>24000</v>
      </c>
      <c r="L70" s="47">
        <f>K70/F70</f>
        <v>0.5</v>
      </c>
      <c r="M70" s="30">
        <f>M12</f>
        <v>0</v>
      </c>
      <c r="N70" s="53"/>
      <c r="O70" s="31">
        <f>O12</f>
        <v>0</v>
      </c>
      <c r="P70" s="49"/>
      <c r="Q70" s="30">
        <f>Q12</f>
        <v>0</v>
      </c>
      <c r="R70" s="47">
        <f>Q70/F70</f>
        <v>0</v>
      </c>
      <c r="S70" s="10"/>
      <c r="T70" s="10"/>
    </row>
    <row r="71" spans="1:20" ht="12.75">
      <c r="A71" s="44"/>
      <c r="D71" s="30" t="s">
        <v>1</v>
      </c>
      <c r="E71" s="30">
        <f>E19</f>
        <v>0</v>
      </c>
      <c r="F71" s="30">
        <f>F19</f>
        <v>0</v>
      </c>
      <c r="G71" s="30">
        <f>G19</f>
        <v>0</v>
      </c>
      <c r="H71" s="52"/>
      <c r="I71" s="30">
        <f>I19</f>
        <v>0</v>
      </c>
      <c r="J71" s="48"/>
      <c r="K71" s="30">
        <f>K19</f>
        <v>0</v>
      </c>
      <c r="L71" s="53"/>
      <c r="M71" s="30">
        <f>M19</f>
        <v>0</v>
      </c>
      <c r="N71" s="53"/>
      <c r="O71" s="30">
        <f>O19</f>
        <v>0</v>
      </c>
      <c r="P71" s="48"/>
      <c r="Q71" s="30">
        <f>Q19</f>
        <v>0</v>
      </c>
      <c r="R71" s="53"/>
      <c r="S71" s="10"/>
      <c r="T71" s="10"/>
    </row>
    <row r="72" spans="1:20" ht="12.75">
      <c r="A72" s="44"/>
      <c r="D72" s="30" t="s">
        <v>2</v>
      </c>
      <c r="E72" s="30">
        <f>E26</f>
        <v>0</v>
      </c>
      <c r="F72" s="30">
        <f>F26</f>
        <v>0</v>
      </c>
      <c r="G72" s="30">
        <f>G26</f>
        <v>0</v>
      </c>
      <c r="H72" s="52"/>
      <c r="I72" s="30">
        <f>I26</f>
        <v>0</v>
      </c>
      <c r="J72" s="48"/>
      <c r="K72" s="30">
        <f>K26</f>
        <v>0</v>
      </c>
      <c r="L72" s="53"/>
      <c r="M72" s="30">
        <f>M26</f>
        <v>0</v>
      </c>
      <c r="N72" s="53"/>
      <c r="O72" s="30">
        <f>O26</f>
        <v>0</v>
      </c>
      <c r="P72" s="48"/>
      <c r="Q72" s="30">
        <f>Q26</f>
        <v>0</v>
      </c>
      <c r="R72" s="53"/>
      <c r="S72" s="10"/>
      <c r="T72" s="10"/>
    </row>
    <row r="73" spans="1:20" ht="12.75">
      <c r="A73" s="44"/>
      <c r="D73" s="30" t="s">
        <v>3</v>
      </c>
      <c r="E73" s="30">
        <f>E33</f>
        <v>193000</v>
      </c>
      <c r="F73" s="30">
        <f>F33</f>
        <v>231600</v>
      </c>
      <c r="G73" s="30">
        <f>G33</f>
        <v>0</v>
      </c>
      <c r="H73" s="30"/>
      <c r="I73" s="30">
        <f>I33</f>
        <v>0</v>
      </c>
      <c r="J73" s="48"/>
      <c r="K73" s="30">
        <f>K33</f>
        <v>231600</v>
      </c>
      <c r="L73" s="47">
        <f>K73/F73</f>
        <v>1</v>
      </c>
      <c r="M73" s="30">
        <f>M33</f>
        <v>0</v>
      </c>
      <c r="N73" s="53"/>
      <c r="O73" s="30">
        <f>O33</f>
        <v>0</v>
      </c>
      <c r="P73" s="48"/>
      <c r="Q73" s="30">
        <f>Q33</f>
        <v>0</v>
      </c>
      <c r="R73" s="47">
        <f>Q73/F73</f>
        <v>0</v>
      </c>
      <c r="S73" s="10"/>
      <c r="T73" s="10"/>
    </row>
    <row r="74" spans="1:20" ht="12.75">
      <c r="A74" s="44"/>
      <c r="D74" s="30" t="s">
        <v>4</v>
      </c>
      <c r="E74" s="30">
        <f>E43</f>
        <v>2450000</v>
      </c>
      <c r="F74" s="30">
        <f>F43</f>
        <v>2510000</v>
      </c>
      <c r="G74" s="30">
        <f>G43</f>
        <v>206000</v>
      </c>
      <c r="H74" s="47">
        <f>G74/F74</f>
        <v>0.08207171314741035</v>
      </c>
      <c r="I74" s="30">
        <f>I43</f>
        <v>0</v>
      </c>
      <c r="J74" s="48"/>
      <c r="K74" s="30">
        <f>K43</f>
        <v>2121000</v>
      </c>
      <c r="L74" s="47">
        <f>K74/F74</f>
        <v>0.8450199203187251</v>
      </c>
      <c r="M74" s="30">
        <f>M43</f>
        <v>0</v>
      </c>
      <c r="N74" s="53"/>
      <c r="O74" s="30">
        <f>O43</f>
        <v>0</v>
      </c>
      <c r="P74" s="48"/>
      <c r="Q74" s="30">
        <f>Q43</f>
        <v>183000</v>
      </c>
      <c r="R74" s="47">
        <f>Q74/F74</f>
        <v>0.07290836653386454</v>
      </c>
      <c r="S74" s="10"/>
      <c r="T74" s="10"/>
    </row>
    <row r="75" spans="1:20" ht="12.75">
      <c r="A75" s="44"/>
      <c r="B75" s="15"/>
      <c r="C75" s="15"/>
      <c r="D75" s="30" t="s">
        <v>5</v>
      </c>
      <c r="E75" s="30">
        <f>E53</f>
        <v>0</v>
      </c>
      <c r="F75" s="30">
        <f>F53</f>
        <v>0</v>
      </c>
      <c r="G75" s="30">
        <f>G53</f>
        <v>0</v>
      </c>
      <c r="H75" s="48"/>
      <c r="I75" s="30">
        <f>I53</f>
        <v>0</v>
      </c>
      <c r="J75" s="48"/>
      <c r="K75" s="30">
        <f>K53</f>
        <v>0</v>
      </c>
      <c r="L75" s="53"/>
      <c r="M75" s="30">
        <f>M53</f>
        <v>0</v>
      </c>
      <c r="N75" s="53"/>
      <c r="O75" s="30">
        <f>O53</f>
        <v>0</v>
      </c>
      <c r="P75" s="48"/>
      <c r="Q75" s="30">
        <f>Q53</f>
        <v>0</v>
      </c>
      <c r="R75" s="53"/>
      <c r="S75" s="10"/>
      <c r="T75" s="10"/>
    </row>
    <row r="76" spans="1:19" ht="12.75">
      <c r="A76" s="14"/>
      <c r="D76" s="30" t="s">
        <v>6</v>
      </c>
      <c r="E76" s="31">
        <f>E63</f>
        <v>6544480</v>
      </c>
      <c r="F76" s="31">
        <f>F63</f>
        <v>6944480</v>
      </c>
      <c r="G76" s="31">
        <f>G63</f>
        <v>908896</v>
      </c>
      <c r="H76" s="47">
        <f>G76/F76</f>
        <v>0.13088035389258806</v>
      </c>
      <c r="I76" s="31">
        <f>I63</f>
        <v>0</v>
      </c>
      <c r="J76" s="50"/>
      <c r="K76" s="31">
        <f>K63</f>
        <v>4217792</v>
      </c>
      <c r="L76" s="47">
        <f>K76/F76</f>
        <v>0.6073589383222358</v>
      </c>
      <c r="M76" s="31">
        <f>M63</f>
        <v>908896</v>
      </c>
      <c r="N76" s="51">
        <f>M76/F76</f>
        <v>0.13088035389258806</v>
      </c>
      <c r="O76" s="31">
        <f>O63</f>
        <v>240000</v>
      </c>
      <c r="P76" s="54">
        <f>O76/F76</f>
        <v>0.03455982305370597</v>
      </c>
      <c r="Q76" s="31">
        <f>Q63</f>
        <v>668896</v>
      </c>
      <c r="R76" s="47">
        <f>Q76/F76</f>
        <v>0.0963205308388821</v>
      </c>
      <c r="S76" s="14"/>
    </row>
    <row r="77" spans="1:20" ht="12.75">
      <c r="A77" s="46"/>
      <c r="B77" s="46"/>
      <c r="C77" s="46"/>
      <c r="D77" s="31" t="s">
        <v>12</v>
      </c>
      <c r="E77" s="31">
        <f>E4+E12+E33+E43+E63</f>
        <v>9781480</v>
      </c>
      <c r="F77" s="31">
        <f>F4+F12+F33+F43+F63</f>
        <v>10288080</v>
      </c>
      <c r="G77" s="31">
        <f>G4+G12+G33+G43+G63</f>
        <v>1360496</v>
      </c>
      <c r="H77" s="51">
        <f>G77/F77</f>
        <v>0.13224002923771977</v>
      </c>
      <c r="I77" s="31">
        <f>I4+I12+I33+I43+I63</f>
        <v>221600</v>
      </c>
      <c r="J77" s="51">
        <f>I77/F77</f>
        <v>0.02153949036166126</v>
      </c>
      <c r="K77" s="31">
        <f>K4+K12+K33+K43+K63</f>
        <v>6594392</v>
      </c>
      <c r="L77" s="51">
        <f>K77/F77</f>
        <v>0.6409740204197479</v>
      </c>
      <c r="M77" s="31">
        <f>M4+M12+M33+M43+M63</f>
        <v>908896</v>
      </c>
      <c r="N77" s="51">
        <f>M77/F77</f>
        <v>0.08834456963787218</v>
      </c>
      <c r="O77" s="31">
        <f>O4+O12+O33+O43+O63</f>
        <v>240000</v>
      </c>
      <c r="P77" s="51">
        <f>O77/F77</f>
        <v>0.02332796790071617</v>
      </c>
      <c r="Q77" s="31">
        <f>Q4+Q12+Q33+Q43+Q63</f>
        <v>962696</v>
      </c>
      <c r="R77" s="51">
        <f>Q77/F77</f>
        <v>0.09357392244228271</v>
      </c>
      <c r="S77" s="46"/>
      <c r="T77" s="15"/>
    </row>
  </sheetData>
  <sheetProtection selectLockedCells="1" selectUnlockedCells="1"/>
  <mergeCells count="9">
    <mergeCell ref="B2:S2"/>
    <mergeCell ref="B46:S46"/>
    <mergeCell ref="B36:S36"/>
    <mergeCell ref="B29:S29"/>
    <mergeCell ref="B21:S21"/>
    <mergeCell ref="B14:S14"/>
    <mergeCell ref="B7:S7"/>
    <mergeCell ref="D67:R67"/>
    <mergeCell ref="B56:S56"/>
  </mergeCells>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Blandine Seznec</cp:lastModifiedBy>
  <cp:lastPrinted>2014-01-29T08:25:52Z</cp:lastPrinted>
  <dcterms:created xsi:type="dcterms:W3CDTF">2014-01-23T14:29:28Z</dcterms:created>
  <dcterms:modified xsi:type="dcterms:W3CDTF">2018-02-09T16:27:48Z</dcterms:modified>
  <cp:category/>
  <cp:version/>
  <cp:contentType/>
  <cp:contentStatus/>
</cp:coreProperties>
</file>