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drawingml.chart+xml" PartName="/xl/charts/chart1.xml"/>
  <Override ContentType="application/vnd.openxmlformats-officedocument.drawingml.chart+xml" PartName="/xl/charts/chart3.xml"/>
  <Override ContentType="application/vnd.openxmlformats-officedocument.drawingml.chart+xml" PartName="/xl/charts/chart2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euil1" sheetId="1" r:id="rId3"/>
    <sheet state="visible" name="Feuil2" sheetId="2" r:id="rId4"/>
    <sheet state="visible" name="Feuil3" sheetId="3" r:id="rId5"/>
  </sheets>
  <definedNames/>
  <calcPr/>
</workbook>
</file>

<file path=xl/sharedStrings.xml><?xml version="1.0" encoding="utf-8"?>
<sst xmlns="http://schemas.openxmlformats.org/spreadsheetml/2006/main" count="18" uniqueCount="18">
  <si>
    <t xml:space="preserve">Aliments </t>
  </si>
  <si>
    <t>total</t>
  </si>
  <si>
    <t>Fréquence en %</t>
  </si>
  <si>
    <t>viande /poisson/œuf</t>
  </si>
  <si>
    <t>légumes en conserves</t>
  </si>
  <si>
    <t>légumes frais</t>
  </si>
  <si>
    <t>fruits frais</t>
  </si>
  <si>
    <t>fruits cuits</t>
  </si>
  <si>
    <t>laitages et fromages</t>
  </si>
  <si>
    <t>plats cuisinés</t>
  </si>
  <si>
    <t>fast food</t>
  </si>
  <si>
    <t>céréales</t>
  </si>
  <si>
    <t>gâteaux viennoiseries</t>
  </si>
  <si>
    <t>pain féculents</t>
  </si>
  <si>
    <t>jus de fruits soda</t>
  </si>
  <si>
    <t>sucreries</t>
  </si>
  <si>
    <t xml:space="preserve">autre </t>
  </si>
  <si>
    <t xml:space="preserve">Total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</si>
</sst>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">
    <font>
      <sz val="11.0"/>
      <color rgb="FF000000"/>
      <name val="Calibri"/>
    </font>
    <font/>
  </fonts>
  <fills count="2">
    <fill>
      <patternFill patternType="none"/>
    </fill>
    <fill>
      <patternFill patternType="lightGray"/>
    </fill>
  </fills>
  <borders count="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6">
    <xf borderId="0" fillId="0" fontId="0" numFmtId="0" xfId="0" applyAlignment="1" applyFont="1">
      <alignment readingOrder="0" shrinkToFit="0" vertical="bottom" wrapText="0"/>
    </xf>
    <xf borderId="1" fillId="0" fontId="0" numFmtId="0" xfId="0" applyAlignment="1" applyBorder="1" applyFont="1">
      <alignment horizontal="center"/>
    </xf>
    <xf borderId="2" fillId="0" fontId="1" numFmtId="0" xfId="0" applyBorder="1" applyFont="1"/>
    <xf borderId="3" fillId="0" fontId="1" numFmtId="0" xfId="0" applyBorder="1" applyFont="1"/>
    <xf borderId="4" fillId="0" fontId="0" numFmtId="0" xfId="0" applyBorder="1" applyFont="1"/>
    <xf borderId="4" fillId="0" fontId="0" numFmtId="2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/Relationships>
</file>

<file path=xl/charts/chart1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plotArea>
      <c:layout/>
      <c:pieChart>
        <c:varyColors val="1"/>
        <c:ser>
          <c:idx val="0"/>
          <c:order val="0"/>
          <c:tx>
            <c:strRef>
              <c:f>Feuil1!$B$2</c:f>
            </c:strRef>
          </c:tx>
          <c:dPt>
            <c:idx val="0"/>
            <c:spPr>
              <a:solidFill>
                <a:srgbClr val="3366CC"/>
              </a:solidFill>
            </c:spPr>
          </c:dPt>
          <c:dPt>
            <c:idx val="1"/>
            <c:spPr>
              <a:solidFill>
                <a:srgbClr val="DC3912"/>
              </a:solidFill>
            </c:spPr>
          </c:dPt>
          <c:dPt>
            <c:idx val="2"/>
            <c:spPr>
              <a:solidFill>
                <a:srgbClr val="FF9900"/>
              </a:solidFill>
            </c:spPr>
          </c:dPt>
          <c:dPt>
            <c:idx val="3"/>
            <c:spPr>
              <a:solidFill>
                <a:srgbClr val="109618"/>
              </a:solidFill>
            </c:spPr>
          </c:dPt>
          <c:dPt>
            <c:idx val="4"/>
            <c:spPr>
              <a:solidFill>
                <a:srgbClr val="990099"/>
              </a:solidFill>
            </c:spPr>
          </c:dPt>
          <c:dPt>
            <c:idx val="5"/>
            <c:spPr>
              <a:solidFill>
                <a:srgbClr val="0099C6"/>
              </a:solidFill>
            </c:spPr>
          </c:dPt>
          <c:dPt>
            <c:idx val="6"/>
            <c:spPr>
              <a:solidFill>
                <a:srgbClr val="DD4477"/>
              </a:solidFill>
            </c:spPr>
          </c:dPt>
          <c:dPt>
            <c:idx val="7"/>
            <c:spPr>
              <a:solidFill>
                <a:srgbClr val="66AA00"/>
              </a:solidFill>
            </c:spPr>
          </c:dPt>
          <c:dPt>
            <c:idx val="8"/>
            <c:spPr>
              <a:solidFill>
                <a:srgbClr val="B82E2E"/>
              </a:solidFill>
            </c:spPr>
          </c:dPt>
          <c:dPt>
            <c:idx val="9"/>
            <c:spPr>
              <a:solidFill>
                <a:srgbClr val="316395"/>
              </a:solidFill>
            </c:spPr>
          </c:dPt>
          <c:dPt>
            <c:idx val="10"/>
            <c:spPr>
              <a:solidFill>
                <a:srgbClr val="994499"/>
              </a:solidFill>
            </c:spPr>
          </c:dPt>
          <c:dPt>
            <c:idx val="11"/>
            <c:spPr>
              <a:solidFill>
                <a:srgbClr val="22AA99"/>
              </a:solidFill>
            </c:spPr>
          </c:dPt>
          <c:dPt>
            <c:idx val="12"/>
            <c:spPr>
              <a:solidFill>
                <a:srgbClr val="AAAA11"/>
              </a:solidFill>
            </c:spPr>
          </c:dPt>
          <c:dPt>
            <c:idx val="13"/>
            <c:spPr>
              <a:solidFill>
                <a:srgbClr val="6633CC"/>
              </a:solidFill>
            </c:spPr>
          </c:dPt>
          <c:dLbls>
            <c:showLegendKey val="0"/>
            <c:showVal val="0"/>
            <c:showCatName val="0"/>
            <c:showSerName val="0"/>
            <c:showPercent val="0"/>
            <c:showBubbleSize val="0"/>
            <c:showLeaderLines val="1"/>
          </c:dLbls>
          <c:cat>
            <c:strRef>
              <c:f>Feuil1!$A$3:$A$16</c:f>
            </c:strRef>
          </c:cat>
          <c:val>
            <c:numRef>
              <c:f>Feuil1!$B$3:$B$16</c:f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firstSliceAng val="0"/>
      </c:pieChart>
      <c:spPr>
        <a:solidFill>
          <a:srgbClr val="FFFFFF"/>
        </a:solidFill>
      </c:spPr>
    </c:plotArea>
    <c:legend>
      <c:legendPos val="r"/>
      <c:overlay val="0"/>
      <c:txPr>
        <a:bodyPr/>
        <a:lstStyle/>
        <a:p>
          <a:pPr lvl="0">
            <a:defRPr b="0" sz="-100">
              <a:noFill/>
              <a:latin typeface="Roboto"/>
            </a:defRPr>
          </a:pPr>
        </a:p>
      </c:txPr>
    </c:legend>
    <c:plotVisOnly val="1"/>
  </c:chart>
</c:chartSpace>
</file>

<file path=xl/charts/chart2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plotArea>
      <c:layout/>
      <c:barChart>
        <c:barDir val="col"/>
        <c:ser>
          <c:idx val="0"/>
          <c:order val="0"/>
          <c:tx>
            <c:strRef>
              <c:f>Feuil1!$B$2</c:f>
            </c:strRef>
          </c:tx>
          <c:spPr>
            <a:solidFill>
              <a:srgbClr val="4F81BD"/>
            </a:solidFill>
          </c:spPr>
          <c:cat>
            <c:strRef>
              <c:f>Feuil1!$A$3:$A$16</c:f>
            </c:strRef>
          </c:cat>
          <c:val>
            <c:numRef>
              <c:f>Feuil1!$B$3:$B$16</c:f>
            </c:numRef>
          </c:val>
        </c:ser>
        <c:axId val="1298929523"/>
        <c:axId val="1933078781"/>
      </c:barChart>
      <c:catAx>
        <c:axId val="1298929523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 sz="-100">
                    <a:noFill/>
                    <a:latin typeface="Roboto"/>
                  </a:defRPr>
                </a:pPr>
                <a:r>
                  <a:t/>
                </a:r>
              </a:p>
            </c:rich>
          </c:tx>
          <c:overlay val="0"/>
        </c:title>
        <c:txPr>
          <a:bodyPr/>
          <a:lstStyle/>
          <a:p>
            <a:pPr lvl="0">
              <a:defRPr b="0" sz="-100">
                <a:noFill/>
                <a:latin typeface="Roboto"/>
              </a:defRPr>
            </a:pPr>
          </a:p>
        </c:txPr>
        <c:crossAx val="1933078781"/>
      </c:catAx>
      <c:valAx>
        <c:axId val="1933078781"/>
        <c:scaling>
          <c:orientation val="minMax"/>
        </c:scaling>
        <c:delete val="0"/>
        <c:axPos val="l"/>
        <c:majorGridlines>
          <c:spPr>
            <a:ln>
              <a:solidFill>
                <a:srgbClr val="-484849"/>
              </a:solidFill>
            </a:ln>
          </c:spPr>
        </c:majorGridlines>
        <c:minorGridlines>
          <c:spPr>
            <a:ln>
              <a:solidFill>
                <a:srgbClr val="CCCCCC"/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 sz="-100">
                    <a:noFill/>
                    <a:latin typeface="Roboto"/>
                  </a:defRPr>
                </a:pPr>
                <a:r>
                  <a:t/>
                </a:r>
              </a:p>
            </c:rich>
          </c:tx>
          <c:overlay val="0"/>
        </c:title>
        <c:numFmt formatCode="General" sourceLinked="1"/>
        <c:tickLblPos val="nextTo"/>
        <c:spPr>
          <a:ln w="47625">
            <a:noFill/>
          </a:ln>
        </c:spPr>
        <c:txPr>
          <a:bodyPr/>
          <a:lstStyle/>
          <a:p>
            <a:pPr lvl="0">
              <a:defRPr b="0" sz="-100">
                <a:noFill/>
                <a:latin typeface="Roboto"/>
              </a:defRPr>
            </a:pPr>
          </a:p>
        </c:txPr>
        <c:crossAx val="1298929523"/>
      </c:valAx>
      <c:spPr>
        <a:solidFill>
          <a:srgbClr val="FFFFFF"/>
        </a:solidFill>
      </c:spPr>
    </c:plotArea>
    <c:legend>
      <c:legendPos val="r"/>
      <c:overlay val="0"/>
      <c:txPr>
        <a:bodyPr/>
        <a:lstStyle/>
        <a:p>
          <a:pPr lvl="0">
            <a:defRPr b="0" sz="-100">
              <a:noFill/>
              <a:latin typeface="Roboto"/>
            </a:defRPr>
          </a:pPr>
        </a:p>
      </c:txPr>
    </c:legend>
    <c:plotVisOnly val="1"/>
  </c:chart>
</c:chartSpace>
</file>

<file path=xl/charts/chart3.xml><?xml version="1.0" encoding="utf-8"?>
<c:chartSpace xmlns:a="http://schemas.openxmlformats.org/drawingml/2006/main" xmlns:c="http://schemas.openxmlformats.org/drawingml/2006/chart" xmlns:r="http://schemas.openxmlformats.org/officeDocument/2006/relationships" xmlns:mc="http://schemas.openxmlformats.org/markup-compatibility/2006" xmlns:mv="urn:schemas-microsoft-com:mac:vml" xmlns:c14="http://schemas.microsoft.com/office/drawing/2007/8/2/chart">
  <c:chart>
    <c:plotArea>
      <c:layout/>
      <c:barChart>
        <c:barDir val="col"/>
        <c:ser>
          <c:idx val="0"/>
          <c:order val="0"/>
          <c:tx>
            <c:strRef>
              <c:f>Feuil1!$C$2</c:f>
            </c:strRef>
          </c:tx>
          <c:spPr>
            <a:solidFill>
              <a:srgbClr val="4F81BD"/>
            </a:solidFill>
          </c:spPr>
          <c:cat>
            <c:strRef>
              <c:f>Feuil1!$A$3:$A$16</c:f>
            </c:strRef>
          </c:cat>
          <c:val>
            <c:numRef>
              <c:f>Feuil1!$C$3:$C$16</c:f>
            </c:numRef>
          </c:val>
        </c:ser>
        <c:axId val="1158050596"/>
        <c:axId val="573356583"/>
      </c:barChart>
      <c:catAx>
        <c:axId val="11580505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 sz="-100">
                    <a:noFill/>
                    <a:latin typeface="Roboto"/>
                  </a:defRPr>
                </a:pPr>
                <a:r>
                  <a:t/>
                </a:r>
              </a:p>
            </c:rich>
          </c:tx>
          <c:overlay val="0"/>
        </c:title>
        <c:txPr>
          <a:bodyPr/>
          <a:lstStyle/>
          <a:p>
            <a:pPr lvl="0">
              <a:defRPr b="0" sz="-100">
                <a:noFill/>
                <a:latin typeface="Roboto"/>
              </a:defRPr>
            </a:pPr>
          </a:p>
        </c:txPr>
        <c:crossAx val="573356583"/>
      </c:catAx>
      <c:valAx>
        <c:axId val="573356583"/>
        <c:scaling>
          <c:orientation val="minMax"/>
        </c:scaling>
        <c:delete val="0"/>
        <c:axPos val="l"/>
        <c:majorGridlines>
          <c:spPr>
            <a:ln>
              <a:solidFill>
                <a:srgbClr val="-484849"/>
              </a:solidFill>
            </a:ln>
          </c:spPr>
        </c:majorGridlines>
        <c:minorGridlines>
          <c:spPr>
            <a:ln>
              <a:solidFill>
                <a:srgbClr val="CCCCCC"/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 sz="-100">
                    <a:noFill/>
                    <a:latin typeface="Roboto"/>
                  </a:defRPr>
                </a:pPr>
                <a:r>
                  <a:t/>
                </a:r>
              </a:p>
            </c:rich>
          </c:tx>
          <c:overlay val="0"/>
        </c:title>
        <c:numFmt formatCode="General" sourceLinked="1"/>
        <c:tickLblPos val="nextTo"/>
        <c:spPr>
          <a:ln w="47625">
            <a:noFill/>
          </a:ln>
        </c:spPr>
        <c:txPr>
          <a:bodyPr/>
          <a:lstStyle/>
          <a:p>
            <a:pPr lvl="0">
              <a:defRPr b="0" sz="-100">
                <a:noFill/>
                <a:latin typeface="Roboto"/>
              </a:defRPr>
            </a:pPr>
          </a:p>
        </c:txPr>
        <c:crossAx val="1158050596"/>
      </c:valAx>
      <c:spPr>
        <a:solidFill>
          <a:srgbClr val="FFFFFF"/>
        </a:solidFill>
      </c:spPr>
    </c:plotArea>
    <c:legend>
      <c:legendPos val="r"/>
      <c:overlay val="0"/>
      <c:txPr>
        <a:bodyPr/>
        <a:lstStyle/>
        <a:p>
          <a:pPr lvl="0">
            <a:defRPr b="0" sz="-100">
              <a:noFill/>
              <a:latin typeface="Roboto"/>
            </a:defRPr>
          </a:pPr>
        </a:p>
      </c:txPr>
    </c:legend>
    <c:plotVisOnly val="1"/>
  </c:chart>
</c:chartSpace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Relationship Id="rId3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1228725</xdr:colOff>
      <xdr:row>17</xdr:row>
      <xdr:rowOff>171450</xdr:rowOff>
    </xdr:from>
    <xdr:ext cx="4572000" cy="2886075"/>
    <xdr:graphicFrame>
      <xdr:nvGraphicFramePr>
        <xdr:cNvPr id="1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1"/>
        </a:graphicData>
      </a:graphic>
    </xdr:graphicFrame>
    <xdr:clientData fLocksWithSheet="0"/>
  </xdr:oneCellAnchor>
  <xdr:oneCellAnchor>
    <xdr:from>
      <xdr:col>14</xdr:col>
      <xdr:colOff>209550</xdr:colOff>
      <xdr:row>17</xdr:row>
      <xdr:rowOff>171450</xdr:rowOff>
    </xdr:from>
    <xdr:ext cx="4572000" cy="2886075"/>
    <xdr:graphicFrame>
      <xdr:nvGraphicFramePr>
        <xdr:cNvPr id="2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2"/>
        </a:graphicData>
      </a:graphic>
    </xdr:graphicFrame>
    <xdr:clientData fLocksWithSheet="0"/>
  </xdr:oneCellAnchor>
  <xdr:oneCellAnchor>
    <xdr:from>
      <xdr:col>0</xdr:col>
      <xdr:colOff>1428750</xdr:colOff>
      <xdr:row>32</xdr:row>
      <xdr:rowOff>180975</xdr:rowOff>
    </xdr:from>
    <xdr:ext cx="4572000" cy="2886075"/>
    <xdr:graphicFrame>
      <xdr:nvGraphicFramePr>
        <xdr:cNvPr id="3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r:id="rId3"/>
        </a:graphicData>
      </a:graphic>
    </xdr:graphicFrame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22.86"/>
    <col customWidth="1" min="2" max="2" width="9.0"/>
    <col customWidth="1" min="3" max="3" width="14.57"/>
    <col customWidth="1" min="4" max="38" width="3.71"/>
  </cols>
  <sheetData>
    <row r="1">
      <c r="A1" s="1"/>
      <c r="B1" s="2"/>
      <c r="C1" s="3"/>
      <c r="D1" s="4">
        <v>1.0</v>
      </c>
      <c r="E1" s="4">
        <v>2.0</v>
      </c>
      <c r="F1" s="4">
        <v>3.0</v>
      </c>
      <c r="G1" s="4">
        <v>4.0</v>
      </c>
      <c r="H1" s="4">
        <v>5.0</v>
      </c>
      <c r="I1" s="4">
        <v>6.0</v>
      </c>
      <c r="J1" s="4">
        <v>7.0</v>
      </c>
      <c r="K1" s="4">
        <v>8.0</v>
      </c>
      <c r="L1" s="4">
        <v>9.0</v>
      </c>
      <c r="M1" s="4">
        <v>10.0</v>
      </c>
      <c r="N1" s="4">
        <v>11.0</v>
      </c>
      <c r="O1" s="4">
        <v>12.0</v>
      </c>
      <c r="P1" s="4">
        <v>13.0</v>
      </c>
      <c r="Q1" s="4">
        <v>14.0</v>
      </c>
      <c r="R1" s="4">
        <v>15.0</v>
      </c>
      <c r="S1" s="4">
        <v>16.0</v>
      </c>
      <c r="T1" s="4">
        <v>17.0</v>
      </c>
      <c r="U1" s="4">
        <v>18.0</v>
      </c>
      <c r="V1" s="4">
        <v>19.0</v>
      </c>
      <c r="W1" s="4">
        <v>20.0</v>
      </c>
      <c r="X1" s="4">
        <v>21.0</v>
      </c>
      <c r="Y1" s="4">
        <v>22.0</v>
      </c>
      <c r="Z1" s="4">
        <v>23.0</v>
      </c>
      <c r="AA1" s="4">
        <v>24.0</v>
      </c>
      <c r="AB1" s="4">
        <v>25.0</v>
      </c>
      <c r="AC1" s="4">
        <v>26.0</v>
      </c>
      <c r="AD1" s="4">
        <v>27.0</v>
      </c>
      <c r="AE1" s="4">
        <v>28.0</v>
      </c>
      <c r="AF1">
        <v>29.0</v>
      </c>
      <c r="AG1">
        <v>30.0</v>
      </c>
      <c r="AH1">
        <v>31.0</v>
      </c>
      <c r="AI1">
        <v>32.0</v>
      </c>
      <c r="AJ1">
        <v>33.0</v>
      </c>
      <c r="AK1">
        <v>34.0</v>
      </c>
      <c r="AL1">
        <v>35.0</v>
      </c>
    </row>
    <row r="2">
      <c r="A2" s="4" t="s">
        <v>0</v>
      </c>
      <c r="B2" s="4" t="s">
        <v>1</v>
      </c>
      <c r="C2" s="4" t="s">
        <v>2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</row>
    <row r="3">
      <c r="A3" s="4" t="s">
        <v>3</v>
      </c>
      <c r="B3" s="4">
        <f t="shared" ref="B3:B16" si="1">SUM(D3:AE3)</f>
        <v>231</v>
      </c>
      <c r="C3" s="5">
        <f t="shared" ref="C3:C17" si="2">B3/1563*100</f>
        <v>14.77927063</v>
      </c>
      <c r="D3" s="4">
        <f>6</f>
        <v>6</v>
      </c>
      <c r="E3" s="4">
        <v>6.0</v>
      </c>
      <c r="F3" s="4">
        <v>5.0</v>
      </c>
      <c r="G3" s="4">
        <v>13.0</v>
      </c>
      <c r="H3" s="4">
        <v>5.0</v>
      </c>
      <c r="I3" s="4">
        <v>8.0</v>
      </c>
      <c r="J3" s="4">
        <v>6.0</v>
      </c>
      <c r="K3" s="4">
        <v>13.0</v>
      </c>
      <c r="L3" s="4">
        <v>6.0</v>
      </c>
      <c r="M3" s="4">
        <v>14.0</v>
      </c>
      <c r="N3" s="4">
        <v>9.0</v>
      </c>
      <c r="O3" s="4">
        <v>7.0</v>
      </c>
      <c r="P3" s="4">
        <v>12.0</v>
      </c>
      <c r="Q3" s="4">
        <v>0.0</v>
      </c>
      <c r="R3" s="4">
        <v>3.0</v>
      </c>
      <c r="S3" s="4">
        <v>12.0</v>
      </c>
      <c r="T3" s="4">
        <v>14.0</v>
      </c>
      <c r="U3" s="4">
        <v>11.0</v>
      </c>
      <c r="V3" s="4">
        <v>6.0</v>
      </c>
      <c r="W3" s="4">
        <v>8.0</v>
      </c>
      <c r="X3" s="4">
        <v>8.0</v>
      </c>
      <c r="Y3" s="4">
        <v>2.0</v>
      </c>
      <c r="Z3" s="4">
        <v>9.0</v>
      </c>
      <c r="AA3" s="4">
        <v>9.0</v>
      </c>
      <c r="AB3" s="4">
        <v>11.0</v>
      </c>
      <c r="AC3" s="4">
        <v>14.0</v>
      </c>
      <c r="AD3" s="4">
        <v>8.0</v>
      </c>
      <c r="AE3" s="4">
        <v>6.0</v>
      </c>
    </row>
    <row r="4">
      <c r="A4" s="4" t="s">
        <v>4</v>
      </c>
      <c r="B4" s="4">
        <f t="shared" si="1"/>
        <v>34</v>
      </c>
      <c r="C4" s="5">
        <f t="shared" si="2"/>
        <v>2.175303903</v>
      </c>
      <c r="D4" s="4">
        <v>0.0</v>
      </c>
      <c r="E4" s="4">
        <v>0.0</v>
      </c>
      <c r="F4" s="4">
        <v>1.0</v>
      </c>
      <c r="G4" s="4">
        <v>0.0</v>
      </c>
      <c r="H4" s="4">
        <v>0.0</v>
      </c>
      <c r="I4" s="4">
        <v>0.0</v>
      </c>
      <c r="J4" s="4">
        <v>1.0</v>
      </c>
      <c r="K4" s="4">
        <v>0.0</v>
      </c>
      <c r="L4" s="4">
        <v>1.0</v>
      </c>
      <c r="M4" s="4">
        <v>4.0</v>
      </c>
      <c r="N4" s="4">
        <v>0.0</v>
      </c>
      <c r="O4" s="4">
        <v>4.0</v>
      </c>
      <c r="P4" s="4">
        <v>1.0</v>
      </c>
      <c r="Q4" s="4">
        <v>0.0</v>
      </c>
      <c r="R4" s="4">
        <v>0.0</v>
      </c>
      <c r="S4" s="4">
        <v>2.0</v>
      </c>
      <c r="T4" s="4">
        <v>4.0</v>
      </c>
      <c r="U4" s="4">
        <v>0.0</v>
      </c>
      <c r="V4" s="4">
        <v>0.0</v>
      </c>
      <c r="W4" s="4">
        <v>5.0</v>
      </c>
      <c r="X4" s="4">
        <v>5.0</v>
      </c>
      <c r="Y4" s="4">
        <v>0.0</v>
      </c>
      <c r="Z4" s="4">
        <v>2.0</v>
      </c>
      <c r="AA4" s="4">
        <v>4.0</v>
      </c>
      <c r="AB4" s="4">
        <v>0.0</v>
      </c>
      <c r="AC4" s="4">
        <v>0.0</v>
      </c>
      <c r="AD4" s="4">
        <v>0.0</v>
      </c>
      <c r="AE4" s="4">
        <v>0.0</v>
      </c>
    </row>
    <row r="5">
      <c r="A5" s="4" t="s">
        <v>5</v>
      </c>
      <c r="B5" s="4">
        <f t="shared" si="1"/>
        <v>130</v>
      </c>
      <c r="C5" s="5">
        <f t="shared" si="2"/>
        <v>8.317338452</v>
      </c>
      <c r="D5" s="4">
        <v>0.0</v>
      </c>
      <c r="E5" s="4">
        <v>1.0</v>
      </c>
      <c r="F5" s="4">
        <v>2.0</v>
      </c>
      <c r="G5" s="4">
        <v>6.0</v>
      </c>
      <c r="H5" s="4">
        <v>3.0</v>
      </c>
      <c r="I5" s="4">
        <v>1.0</v>
      </c>
      <c r="J5" s="4">
        <v>7.0</v>
      </c>
      <c r="K5" s="4">
        <v>12.0</v>
      </c>
      <c r="L5" s="4">
        <v>2.0</v>
      </c>
      <c r="M5" s="4">
        <v>7.0</v>
      </c>
      <c r="N5" s="4">
        <v>7.0</v>
      </c>
      <c r="O5" s="4">
        <v>2.0</v>
      </c>
      <c r="P5" s="4">
        <v>5.0</v>
      </c>
      <c r="Q5" s="4">
        <v>3.0</v>
      </c>
      <c r="R5" s="4">
        <v>1.0</v>
      </c>
      <c r="S5" s="4">
        <v>11.0</v>
      </c>
      <c r="T5" s="4">
        <v>7.0</v>
      </c>
      <c r="U5" s="4">
        <v>10.0</v>
      </c>
      <c r="V5" s="4">
        <v>2.0</v>
      </c>
      <c r="W5" s="4">
        <v>4.0</v>
      </c>
      <c r="X5" s="4">
        <v>0.0</v>
      </c>
      <c r="Y5" s="4">
        <v>2.0</v>
      </c>
      <c r="Z5" s="4">
        <v>2.0</v>
      </c>
      <c r="AA5" s="4">
        <v>9.0</v>
      </c>
      <c r="AB5" s="4">
        <v>12.0</v>
      </c>
      <c r="AC5" s="4">
        <v>9.0</v>
      </c>
      <c r="AD5" s="4">
        <v>0.0</v>
      </c>
      <c r="AE5" s="4">
        <v>3.0</v>
      </c>
    </row>
    <row r="6">
      <c r="A6" s="4" t="s">
        <v>6</v>
      </c>
      <c r="B6" s="4">
        <f t="shared" si="1"/>
        <v>105</v>
      </c>
      <c r="C6" s="5">
        <f t="shared" si="2"/>
        <v>6.717850288</v>
      </c>
      <c r="D6" s="4">
        <v>0.0</v>
      </c>
      <c r="E6" s="4">
        <v>2.0</v>
      </c>
      <c r="F6" s="4">
        <v>0.0</v>
      </c>
      <c r="G6" s="4">
        <v>2.0</v>
      </c>
      <c r="H6" s="4">
        <v>3.0</v>
      </c>
      <c r="I6" s="4">
        <v>3.0</v>
      </c>
      <c r="J6" s="4">
        <v>0.0</v>
      </c>
      <c r="K6" s="4">
        <v>4.0</v>
      </c>
      <c r="L6" s="4">
        <v>4.0</v>
      </c>
      <c r="M6" s="4">
        <v>9.0</v>
      </c>
      <c r="N6" s="4">
        <v>6.0</v>
      </c>
      <c r="O6" s="4">
        <v>6.0</v>
      </c>
      <c r="P6" s="4">
        <v>6.0</v>
      </c>
      <c r="Q6" s="4">
        <v>4.0</v>
      </c>
      <c r="R6" s="4">
        <v>3.0</v>
      </c>
      <c r="S6" s="4">
        <v>8.0</v>
      </c>
      <c r="T6" s="4">
        <v>5.0</v>
      </c>
      <c r="U6" s="4">
        <v>6.0</v>
      </c>
      <c r="V6" s="4">
        <v>1.0</v>
      </c>
      <c r="W6" s="4">
        <v>7.0</v>
      </c>
      <c r="X6" s="4">
        <v>0.0</v>
      </c>
      <c r="Y6" s="4">
        <v>0.0</v>
      </c>
      <c r="Z6" s="4">
        <v>2.0</v>
      </c>
      <c r="AA6" s="4">
        <v>5.0</v>
      </c>
      <c r="AB6" s="4">
        <v>4.0</v>
      </c>
      <c r="AC6" s="4">
        <v>11.0</v>
      </c>
      <c r="AD6" s="4">
        <v>1.0</v>
      </c>
      <c r="AE6" s="4">
        <v>3.0</v>
      </c>
    </row>
    <row r="7">
      <c r="A7" s="4" t="s">
        <v>7</v>
      </c>
      <c r="B7" s="4">
        <f t="shared" si="1"/>
        <v>25</v>
      </c>
      <c r="C7" s="5">
        <f t="shared" si="2"/>
        <v>1.599488164</v>
      </c>
      <c r="D7" s="4">
        <f>6</f>
        <v>6</v>
      </c>
      <c r="E7" s="4">
        <v>2.0</v>
      </c>
      <c r="F7" s="4">
        <v>1.0</v>
      </c>
      <c r="G7" s="4">
        <v>0.0</v>
      </c>
      <c r="H7" s="4">
        <v>0.0</v>
      </c>
      <c r="I7" s="4">
        <v>0.0</v>
      </c>
      <c r="J7" s="4">
        <v>0.0</v>
      </c>
      <c r="K7" s="4">
        <v>0.0</v>
      </c>
      <c r="L7" s="4">
        <v>0.0</v>
      </c>
      <c r="M7" s="4">
        <v>0.0</v>
      </c>
      <c r="N7" s="4">
        <v>0.0</v>
      </c>
      <c r="O7" s="4">
        <v>0.0</v>
      </c>
      <c r="P7" s="4">
        <v>0.0</v>
      </c>
      <c r="Q7" s="4">
        <v>1.0</v>
      </c>
      <c r="R7" s="4">
        <v>1.0</v>
      </c>
      <c r="S7" s="4">
        <v>5.0</v>
      </c>
      <c r="T7" s="4">
        <v>0.0</v>
      </c>
      <c r="U7" s="4">
        <v>1.0</v>
      </c>
      <c r="V7" s="4">
        <v>0.0</v>
      </c>
      <c r="W7" s="4">
        <v>1.0</v>
      </c>
      <c r="X7" s="4">
        <v>0.0</v>
      </c>
      <c r="Y7" s="4">
        <v>0.0</v>
      </c>
      <c r="Z7" s="4">
        <v>1.0</v>
      </c>
      <c r="AA7" s="4">
        <v>2.0</v>
      </c>
      <c r="AB7" s="4">
        <v>0.0</v>
      </c>
      <c r="AC7" s="4">
        <v>0.0</v>
      </c>
      <c r="AD7" s="4">
        <v>3.0</v>
      </c>
      <c r="AE7" s="4">
        <v>1.0</v>
      </c>
    </row>
    <row r="8">
      <c r="A8" s="4" t="s">
        <v>8</v>
      </c>
      <c r="B8" s="4">
        <f t="shared" si="1"/>
        <v>187</v>
      </c>
      <c r="C8" s="5">
        <f t="shared" si="2"/>
        <v>11.96417147</v>
      </c>
      <c r="D8" s="4">
        <v>7.0</v>
      </c>
      <c r="E8" s="4">
        <v>0.0</v>
      </c>
      <c r="F8" s="4">
        <v>7.0</v>
      </c>
      <c r="G8" s="4">
        <v>5.0</v>
      </c>
      <c r="H8" s="4">
        <v>2.0</v>
      </c>
      <c r="I8" s="4">
        <v>0.0</v>
      </c>
      <c r="J8" s="4">
        <v>4.0</v>
      </c>
      <c r="K8" s="4">
        <v>9.0</v>
      </c>
      <c r="L8" s="4">
        <v>3.0</v>
      </c>
      <c r="M8" s="4">
        <v>15.0</v>
      </c>
      <c r="N8" s="4">
        <v>5.0</v>
      </c>
      <c r="O8" s="4">
        <v>11.0</v>
      </c>
      <c r="P8" s="4">
        <v>1.0</v>
      </c>
      <c r="Q8" s="4">
        <v>9.0</v>
      </c>
      <c r="R8" s="4">
        <v>6.0</v>
      </c>
      <c r="S8" s="4">
        <v>20.0</v>
      </c>
      <c r="T8" s="4">
        <v>4.0</v>
      </c>
      <c r="U8" s="4">
        <v>13.0</v>
      </c>
      <c r="V8" s="4">
        <v>0.0</v>
      </c>
      <c r="W8" s="4">
        <v>11.0</v>
      </c>
      <c r="X8" s="4">
        <v>12.0</v>
      </c>
      <c r="Y8" s="4">
        <v>0.0</v>
      </c>
      <c r="Z8" s="4">
        <v>2.0</v>
      </c>
      <c r="AA8" s="4">
        <v>12.0</v>
      </c>
      <c r="AB8" s="4">
        <v>6.0</v>
      </c>
      <c r="AC8" s="4">
        <v>11.0</v>
      </c>
      <c r="AD8" s="4">
        <v>9.0</v>
      </c>
      <c r="AE8" s="4">
        <v>3.0</v>
      </c>
    </row>
    <row r="9">
      <c r="A9" s="4" t="s">
        <v>9</v>
      </c>
      <c r="B9" s="4">
        <f t="shared" si="1"/>
        <v>96</v>
      </c>
      <c r="C9" s="5">
        <f t="shared" si="2"/>
        <v>6.142034549</v>
      </c>
      <c r="D9" s="4">
        <f>6</f>
        <v>6</v>
      </c>
      <c r="E9" s="4">
        <v>0.0</v>
      </c>
      <c r="F9" s="4">
        <v>0.0</v>
      </c>
      <c r="G9" s="4">
        <v>2.0</v>
      </c>
      <c r="H9" s="4">
        <v>7.0</v>
      </c>
      <c r="I9" s="4">
        <v>7.0</v>
      </c>
      <c r="J9" s="4">
        <v>6.0</v>
      </c>
      <c r="K9" s="4">
        <v>1.0</v>
      </c>
      <c r="L9" s="4">
        <v>7.0</v>
      </c>
      <c r="M9" s="4">
        <v>1.0</v>
      </c>
      <c r="N9" s="4">
        <v>8.0</v>
      </c>
      <c r="O9" s="4">
        <v>3.0</v>
      </c>
      <c r="P9" s="4">
        <v>0.0</v>
      </c>
      <c r="Q9" s="4">
        <v>11.0</v>
      </c>
      <c r="R9" s="4">
        <v>10.0</v>
      </c>
      <c r="S9" s="4">
        <v>3.0</v>
      </c>
      <c r="T9" s="4">
        <v>9.0</v>
      </c>
      <c r="U9" s="4">
        <v>0.0</v>
      </c>
      <c r="V9" s="4">
        <v>2.0</v>
      </c>
      <c r="W9" s="4">
        <v>4.0</v>
      </c>
      <c r="X9" s="4">
        <v>1.0</v>
      </c>
      <c r="Y9" s="4">
        <v>3.0</v>
      </c>
      <c r="Z9" s="4">
        <v>4.0</v>
      </c>
      <c r="AA9" s="4">
        <v>0.0</v>
      </c>
      <c r="AB9" s="4">
        <v>0.0</v>
      </c>
      <c r="AC9" s="4">
        <v>0.0</v>
      </c>
      <c r="AD9" s="4">
        <v>0.0</v>
      </c>
      <c r="AE9" s="4">
        <v>1.0</v>
      </c>
    </row>
    <row r="10">
      <c r="A10" s="4" t="s">
        <v>10</v>
      </c>
      <c r="B10" s="4">
        <f t="shared" si="1"/>
        <v>44</v>
      </c>
      <c r="C10" s="5">
        <f t="shared" si="2"/>
        <v>2.815099168</v>
      </c>
      <c r="D10" s="4">
        <f>5</f>
        <v>5</v>
      </c>
      <c r="E10" s="4">
        <v>2.0</v>
      </c>
      <c r="F10" s="4">
        <v>1.0</v>
      </c>
      <c r="G10" s="4">
        <v>2.0</v>
      </c>
      <c r="H10" s="4">
        <v>4.0</v>
      </c>
      <c r="I10" s="4">
        <v>2.0</v>
      </c>
      <c r="J10" s="4">
        <v>1.0</v>
      </c>
      <c r="K10" s="4">
        <v>1.0</v>
      </c>
      <c r="L10" s="4">
        <v>1.0</v>
      </c>
      <c r="M10" s="4">
        <v>0.0</v>
      </c>
      <c r="N10" s="4">
        <v>2.0</v>
      </c>
      <c r="O10" s="4">
        <v>2.0</v>
      </c>
      <c r="P10" s="4">
        <v>0.0</v>
      </c>
      <c r="Q10" s="4">
        <v>0.0</v>
      </c>
      <c r="R10" s="4">
        <v>1.0</v>
      </c>
      <c r="S10" s="4">
        <v>0.0</v>
      </c>
      <c r="T10" s="4">
        <v>1.0</v>
      </c>
      <c r="U10" s="4">
        <v>1.0</v>
      </c>
      <c r="V10" s="4">
        <v>2.0</v>
      </c>
      <c r="W10" s="4">
        <v>3.0</v>
      </c>
      <c r="X10" s="4">
        <v>4.0</v>
      </c>
      <c r="Y10" s="4">
        <v>0.0</v>
      </c>
      <c r="Z10" s="4">
        <v>2.0</v>
      </c>
      <c r="AA10" s="4">
        <v>2.0</v>
      </c>
      <c r="AB10" s="4">
        <v>0.0</v>
      </c>
      <c r="AC10" s="4">
        <v>3.0</v>
      </c>
      <c r="AD10" s="4">
        <v>0.0</v>
      </c>
      <c r="AE10" s="4">
        <v>2.0</v>
      </c>
    </row>
    <row r="11">
      <c r="A11" s="4" t="s">
        <v>11</v>
      </c>
      <c r="B11" s="4">
        <f t="shared" si="1"/>
        <v>78</v>
      </c>
      <c r="C11" s="5">
        <f t="shared" si="2"/>
        <v>4.990403071</v>
      </c>
      <c r="D11" s="4">
        <f>4</f>
        <v>4</v>
      </c>
      <c r="E11" s="4">
        <v>0.0</v>
      </c>
      <c r="F11" s="4">
        <v>0.0</v>
      </c>
      <c r="G11" s="4">
        <v>3.0</v>
      </c>
      <c r="H11" s="4">
        <v>0.0</v>
      </c>
      <c r="I11" s="4">
        <v>3.0</v>
      </c>
      <c r="J11" s="4">
        <v>7.0</v>
      </c>
      <c r="K11" s="4">
        <v>8.0</v>
      </c>
      <c r="L11" s="4">
        <v>0.0</v>
      </c>
      <c r="M11" s="4">
        <v>3.0</v>
      </c>
      <c r="N11" s="4">
        <v>0.0</v>
      </c>
      <c r="O11" s="4">
        <v>7.0</v>
      </c>
      <c r="P11" s="4">
        <v>0.0</v>
      </c>
      <c r="Q11" s="4">
        <v>0.0</v>
      </c>
      <c r="R11" s="4">
        <v>7.0</v>
      </c>
      <c r="S11" s="4">
        <v>0.0</v>
      </c>
      <c r="T11" s="4">
        <v>2.0</v>
      </c>
      <c r="U11" s="4">
        <v>4.0</v>
      </c>
      <c r="V11" s="4">
        <v>0.0</v>
      </c>
      <c r="W11" s="4">
        <v>5.0</v>
      </c>
      <c r="X11" s="4">
        <v>1.0</v>
      </c>
      <c r="Y11" s="4">
        <v>7.0</v>
      </c>
      <c r="Z11" s="4">
        <v>2.0</v>
      </c>
      <c r="AA11" s="4">
        <v>1.0</v>
      </c>
      <c r="AB11" s="4">
        <v>5.0</v>
      </c>
      <c r="AC11" s="4">
        <v>2.0</v>
      </c>
      <c r="AD11" s="4">
        <v>3.0</v>
      </c>
      <c r="AE11" s="4">
        <v>4.0</v>
      </c>
    </row>
    <row r="12">
      <c r="A12" s="4" t="s">
        <v>12</v>
      </c>
      <c r="B12" s="4">
        <f t="shared" si="1"/>
        <v>80</v>
      </c>
      <c r="C12" s="5">
        <f t="shared" si="2"/>
        <v>5.118362124</v>
      </c>
      <c r="D12" s="4">
        <f>6</f>
        <v>6</v>
      </c>
      <c r="E12" s="4">
        <v>1.0</v>
      </c>
      <c r="F12" s="4">
        <v>2.0</v>
      </c>
      <c r="G12" s="4">
        <v>2.0</v>
      </c>
      <c r="H12" s="4">
        <v>5.0</v>
      </c>
      <c r="I12" s="4">
        <v>7.0</v>
      </c>
      <c r="J12" s="4">
        <v>2.0</v>
      </c>
      <c r="K12" s="4">
        <v>4.0</v>
      </c>
      <c r="L12" s="4">
        <v>4.0</v>
      </c>
      <c r="M12" s="4">
        <v>0.0</v>
      </c>
      <c r="N12" s="4">
        <v>8.0</v>
      </c>
      <c r="O12" s="4">
        <v>0.0</v>
      </c>
      <c r="P12" s="4">
        <v>1.0</v>
      </c>
      <c r="Q12" s="4">
        <v>1.0</v>
      </c>
      <c r="R12" s="4">
        <v>0.0</v>
      </c>
      <c r="S12" s="4">
        <v>1.0</v>
      </c>
      <c r="T12" s="4">
        <v>6.0</v>
      </c>
      <c r="U12" s="4">
        <v>5.0</v>
      </c>
      <c r="V12" s="4">
        <v>1.0</v>
      </c>
      <c r="W12" s="4">
        <v>6.0</v>
      </c>
      <c r="X12" s="4">
        <v>2.0</v>
      </c>
      <c r="Y12" s="4">
        <v>0.0</v>
      </c>
      <c r="Z12" s="4">
        <v>3.0</v>
      </c>
      <c r="AA12" s="4">
        <v>2.0</v>
      </c>
      <c r="AB12" s="4">
        <v>6.0</v>
      </c>
      <c r="AC12" s="4">
        <v>0.0</v>
      </c>
      <c r="AD12" s="4">
        <v>4.0</v>
      </c>
      <c r="AE12" s="4">
        <v>1.0</v>
      </c>
    </row>
    <row r="13">
      <c r="A13" s="4" t="s">
        <v>13</v>
      </c>
      <c r="B13" s="4">
        <f t="shared" si="1"/>
        <v>246</v>
      </c>
      <c r="C13" s="5">
        <f t="shared" si="2"/>
        <v>15.73896353</v>
      </c>
      <c r="D13" s="4">
        <f>9</f>
        <v>9</v>
      </c>
      <c r="E13" s="4">
        <v>3.0</v>
      </c>
      <c r="F13" s="4">
        <v>3.0</v>
      </c>
      <c r="G13" s="4">
        <v>7.0</v>
      </c>
      <c r="H13" s="4">
        <v>6.0</v>
      </c>
      <c r="I13" s="4">
        <v>5.0</v>
      </c>
      <c r="J13" s="4">
        <v>7.0</v>
      </c>
      <c r="K13" s="4">
        <v>15.0</v>
      </c>
      <c r="L13" s="4">
        <v>8.0</v>
      </c>
      <c r="M13" s="4">
        <v>18.0</v>
      </c>
      <c r="N13" s="4">
        <v>9.0</v>
      </c>
      <c r="O13" s="4">
        <v>4.0</v>
      </c>
      <c r="P13" s="4">
        <v>6.0</v>
      </c>
      <c r="Q13" s="4">
        <v>8.0</v>
      </c>
      <c r="R13" s="4">
        <v>4.0</v>
      </c>
      <c r="S13" s="4">
        <v>19.0</v>
      </c>
      <c r="T13" s="4">
        <v>4.0</v>
      </c>
      <c r="U13" s="4">
        <v>13.0</v>
      </c>
      <c r="V13" s="4">
        <v>3.0</v>
      </c>
      <c r="W13" s="4">
        <v>5.0</v>
      </c>
      <c r="X13" s="4">
        <v>9.0</v>
      </c>
      <c r="Y13" s="4">
        <v>7.0</v>
      </c>
      <c r="Z13" s="4">
        <v>9.0</v>
      </c>
      <c r="AA13" s="4">
        <v>13.0</v>
      </c>
      <c r="AB13" s="4">
        <v>12.0</v>
      </c>
      <c r="AC13" s="4">
        <v>21.0</v>
      </c>
      <c r="AD13" s="4">
        <v>13.0</v>
      </c>
      <c r="AE13" s="4">
        <v>6.0</v>
      </c>
    </row>
    <row r="14">
      <c r="A14" s="4" t="s">
        <v>14</v>
      </c>
      <c r="B14" s="4">
        <f t="shared" si="1"/>
        <v>193</v>
      </c>
      <c r="C14" s="5">
        <f t="shared" si="2"/>
        <v>12.34804862</v>
      </c>
      <c r="D14" s="4">
        <f>21</f>
        <v>21</v>
      </c>
      <c r="E14" s="4">
        <v>4.0</v>
      </c>
      <c r="F14" s="4">
        <v>10.0</v>
      </c>
      <c r="G14" s="4">
        <v>3.0</v>
      </c>
      <c r="H14" s="4">
        <v>10.0</v>
      </c>
      <c r="I14" s="4">
        <v>13.0</v>
      </c>
      <c r="J14" s="4">
        <v>14.0</v>
      </c>
      <c r="K14" s="4">
        <v>12.0</v>
      </c>
      <c r="L14" s="4">
        <v>10.0</v>
      </c>
      <c r="M14" s="4">
        <v>7.0</v>
      </c>
      <c r="N14" s="4">
        <v>19.0</v>
      </c>
      <c r="O14" s="4">
        <v>9.0</v>
      </c>
      <c r="P14" s="4">
        <v>6.0</v>
      </c>
      <c r="Q14" s="4">
        <v>0.0</v>
      </c>
      <c r="R14" s="4">
        <v>5.0</v>
      </c>
      <c r="S14" s="4">
        <v>3.0</v>
      </c>
      <c r="T14" s="4">
        <v>3.0</v>
      </c>
      <c r="U14" s="4">
        <v>5.0</v>
      </c>
      <c r="V14" s="4">
        <v>4.0</v>
      </c>
      <c r="W14" s="4">
        <v>4.0</v>
      </c>
      <c r="X14" s="4">
        <v>2.0</v>
      </c>
      <c r="Y14" s="4">
        <v>0.0</v>
      </c>
      <c r="Z14" s="4">
        <v>9.0</v>
      </c>
      <c r="AA14" s="4">
        <v>5.0</v>
      </c>
      <c r="AB14" s="4">
        <v>2.0</v>
      </c>
      <c r="AC14" s="4">
        <v>5.0</v>
      </c>
      <c r="AD14" s="4">
        <v>5.0</v>
      </c>
      <c r="AE14" s="4">
        <v>3.0</v>
      </c>
    </row>
    <row r="15">
      <c r="A15" s="4" t="s">
        <v>15</v>
      </c>
      <c r="B15" s="4">
        <f t="shared" si="1"/>
        <v>60</v>
      </c>
      <c r="C15" s="5">
        <f t="shared" si="2"/>
        <v>3.838771593</v>
      </c>
      <c r="D15" s="4">
        <f>6</f>
        <v>6</v>
      </c>
      <c r="E15" s="4">
        <v>0.0</v>
      </c>
      <c r="F15" s="4">
        <v>0.0</v>
      </c>
      <c r="G15" s="4">
        <v>6.0</v>
      </c>
      <c r="H15" s="4">
        <v>4.0</v>
      </c>
      <c r="I15" s="4">
        <v>6.0</v>
      </c>
      <c r="J15" s="4">
        <v>2.0</v>
      </c>
      <c r="K15" s="4">
        <v>8.0</v>
      </c>
      <c r="L15" s="4">
        <v>1.0</v>
      </c>
      <c r="M15" s="4">
        <v>0.0</v>
      </c>
      <c r="N15" s="4">
        <v>2.0</v>
      </c>
      <c r="O15" s="4">
        <v>0.0</v>
      </c>
      <c r="P15" s="4">
        <v>0.0</v>
      </c>
      <c r="Q15" s="4">
        <v>3.0</v>
      </c>
      <c r="R15" s="4">
        <v>3.0</v>
      </c>
      <c r="S15" s="4">
        <v>1.0</v>
      </c>
      <c r="T15" s="4">
        <v>2.0</v>
      </c>
      <c r="U15" s="4">
        <v>0.0</v>
      </c>
      <c r="V15" s="4">
        <v>2.0</v>
      </c>
      <c r="W15" s="4">
        <v>4.0</v>
      </c>
      <c r="X15" s="4">
        <v>2.0</v>
      </c>
      <c r="Y15" s="4">
        <v>0.0</v>
      </c>
      <c r="Z15" s="4">
        <v>1.0</v>
      </c>
      <c r="AA15" s="4">
        <v>1.0</v>
      </c>
      <c r="AB15" s="4">
        <v>0.0</v>
      </c>
      <c r="AC15" s="4">
        <v>4.0</v>
      </c>
      <c r="AD15" s="4">
        <v>1.0</v>
      </c>
      <c r="AE15" s="4">
        <v>1.0</v>
      </c>
    </row>
    <row r="16">
      <c r="A16" s="4" t="s">
        <v>16</v>
      </c>
      <c r="B16" s="4">
        <f t="shared" si="1"/>
        <v>54</v>
      </c>
      <c r="C16" s="5">
        <f t="shared" si="2"/>
        <v>3.454894434</v>
      </c>
      <c r="D16" s="4">
        <v>0.0</v>
      </c>
      <c r="E16" s="4">
        <v>1.0</v>
      </c>
      <c r="F16" s="4">
        <v>0.0</v>
      </c>
      <c r="G16" s="4">
        <v>0.0</v>
      </c>
      <c r="H16" s="4">
        <v>1.0</v>
      </c>
      <c r="I16" s="4">
        <v>1.0</v>
      </c>
      <c r="J16" s="4">
        <v>0.0</v>
      </c>
      <c r="K16" s="4">
        <v>1.0</v>
      </c>
      <c r="L16" s="4">
        <v>0.0</v>
      </c>
      <c r="M16" s="4">
        <v>0.0</v>
      </c>
      <c r="N16" s="4">
        <v>0.0</v>
      </c>
      <c r="O16" s="4">
        <v>1.0</v>
      </c>
      <c r="P16" s="4">
        <v>3.0</v>
      </c>
      <c r="Q16" s="4">
        <v>3.0</v>
      </c>
      <c r="R16" s="4">
        <v>1.0</v>
      </c>
      <c r="S16" s="4">
        <v>9.0</v>
      </c>
      <c r="T16" s="4">
        <v>0.0</v>
      </c>
      <c r="U16" s="4">
        <v>0.0</v>
      </c>
      <c r="V16" s="4">
        <v>1.0</v>
      </c>
      <c r="W16" s="4">
        <v>1.0</v>
      </c>
      <c r="X16" s="4">
        <v>1.0</v>
      </c>
      <c r="Y16" s="4">
        <v>0.0</v>
      </c>
      <c r="Z16" s="4">
        <v>11.0</v>
      </c>
      <c r="AA16" s="4">
        <v>2.0</v>
      </c>
      <c r="AB16" s="4">
        <v>0.0</v>
      </c>
      <c r="AC16" s="4">
        <v>12.0</v>
      </c>
      <c r="AD16" s="4">
        <v>5.0</v>
      </c>
      <c r="AE16" s="4">
        <v>0.0</v>
      </c>
    </row>
    <row r="17">
      <c r="A17" s="4" t="s">
        <v>17</v>
      </c>
      <c r="B17" s="4">
        <f>SUM(B3:B16)</f>
        <v>1563</v>
      </c>
      <c r="C17" s="5">
        <f t="shared" si="2"/>
        <v>100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C1"/>
  </mergeCells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10.7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10.7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