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AOF\20_Fonds friches\20-2_Fonds friches_FV\1_Cadrage_FF_IDF\2-Edition 2024\Cahier d'accompagnement et annexes\"/>
    </mc:Choice>
  </mc:AlternateContent>
  <bookViews>
    <workbookView xWindow="0" yWindow="0" windowWidth="25200" windowHeight="12435" tabRatio="500"/>
  </bookViews>
  <sheets>
    <sheet name="A_LIRE" sheetId="1" r:id="rId1"/>
    <sheet name="1-Bilan_Aménagement" sheetId="2" r:id="rId2"/>
    <sheet name="2-Bilan_Immobilier" sheetId="3" r:id="rId3"/>
    <sheet name="3-Bilan_Renaturation" sheetId="4" r:id="rId4"/>
    <sheet name="4-ADEME_Total_Remise-état" sheetId="5" r:id="rId5"/>
    <sheet name="5-ADEME_Détail_Trvx_Remise-Etat" sheetId="6" r:id="rId6"/>
    <sheet name="6-Etude pré-opérationnelle" sheetId="7" r:id="rId7"/>
  </sheets>
  <definedNames>
    <definedName name="_ftn1" localSheetId="4">"ademe_total_remise-#REF!"</definedName>
    <definedName name="_ftnref1" localSheetId="4">"ademe_total_remise-#REF!"</definedName>
    <definedName name="Texte1" localSheetId="4">"ademe_total_remise-#REF!"</definedName>
    <definedName name="Texte10" localSheetId="4">"ademe_total_remise-#REF!"</definedName>
    <definedName name="Texte11" localSheetId="4">"ademe_total_remise-#REF!"</definedName>
    <definedName name="Texte12" localSheetId="4">"ademe_total_remise-#REF!"</definedName>
    <definedName name="Texte13" localSheetId="4">"ademe_total_remise-#REF!"</definedName>
    <definedName name="Texte14" localSheetId="4">"ademe_total_remise-#REF!"</definedName>
    <definedName name="Texte15" localSheetId="4">"ademe_total_remise-#REF!"</definedName>
    <definedName name="Texte152" localSheetId="5">"'ademe_détail_trvx_remise-etat'.#ref!"</definedName>
    <definedName name="Texte153" localSheetId="5">"'ademe_détail_trvx_remise-etat'.#ref!"</definedName>
    <definedName name="Texte154" localSheetId="5">"'ademe_détail_trvx_remise-etat'.#ref!"</definedName>
    <definedName name="Texte155" localSheetId="5">"'ademe_détail_trvx_remise-etat'.#ref!"</definedName>
    <definedName name="Texte156" localSheetId="5">"'ademe_détail_trvx_remise-etat'.#ref!"</definedName>
    <definedName name="Texte16" localSheetId="4">"ademe_total_remise-#REF!"</definedName>
    <definedName name="Texte17" localSheetId="5">"'ademe_détail_trvx_remise-etat'.#ref!"</definedName>
    <definedName name="Texte18" localSheetId="5">"'ademe_détail_trvx_remise-etat'.#ref!"</definedName>
    <definedName name="Texte19" localSheetId="5">"'ademe_détail_trvx_remise-etat'.#ref!"</definedName>
    <definedName name="Texte2" localSheetId="4">"ademe_total_remise-#REF!"</definedName>
    <definedName name="Texte20" localSheetId="5">"'ademe_détail_trvx_remise-etat'.#ref!"</definedName>
    <definedName name="Texte21" localSheetId="5">"'ademe_détail_trvx_remise-etat'.#ref!"</definedName>
    <definedName name="Texte22" localSheetId="5">"'ademe_détail_trvx_remise-etat'.#ref!"</definedName>
    <definedName name="Texte23" localSheetId="5">"'ademe_détail_trvx_remise-etat'.#ref!"</definedName>
    <definedName name="Texte24" localSheetId="5">"'ademe_détail_trvx_remise-etat'.#ref!"</definedName>
    <definedName name="Texte25" localSheetId="5">"'ademe_détail_trvx_remise-etat'.#ref!"</definedName>
    <definedName name="Texte26" localSheetId="5">"'ademe_détail_trvx_remise-etat'.#ref!"</definedName>
    <definedName name="Texte27" localSheetId="5">"'ademe_détail_trvx_remise-etat'.#ref!"</definedName>
    <definedName name="Texte28" localSheetId="5">"'ademe_détail_trvx_remise-etat'.#ref!"</definedName>
    <definedName name="Texte29" localSheetId="5">"'ademe_détail_trvx_remise-etat'.#ref!"</definedName>
    <definedName name="Texte3" localSheetId="4">"ademe_total_remise-#REF!"</definedName>
    <definedName name="Texte30" localSheetId="5">"'ademe_détail_trvx_remise-etat'.#ref!"</definedName>
    <definedName name="Texte31" localSheetId="5">"'ademe_détail_trvx_remise-etat'.#ref!"</definedName>
    <definedName name="Texte32" localSheetId="5">"'ademe_détail_trvx_remise-etat'.#ref!"</definedName>
    <definedName name="Texte33" localSheetId="5">"'ademe_détail_trvx_remise-etat'.#ref!"</definedName>
    <definedName name="Texte34" localSheetId="5">"'ademe_détail_trvx_remise-etat'.#ref!"</definedName>
    <definedName name="Texte35" localSheetId="5">"'ademe_détail_trvx_remise-etat'.#ref!"</definedName>
    <definedName name="Texte36" localSheetId="5">"'ademe_détail_trvx_remise-etat'.#ref!"</definedName>
    <definedName name="Texte37" localSheetId="5">"'ademe_détail_trvx_remise-etat'.#ref!"</definedName>
    <definedName name="Texte38" localSheetId="5">"'ademe_détail_trvx_remise-etat'.#ref!"</definedName>
    <definedName name="Texte39" localSheetId="5">"'ademe_détail_trvx_remise-etat'.#ref!"</definedName>
    <definedName name="Texte4" localSheetId="4">"'ademe_total_remise-état'.#ref!"</definedName>
    <definedName name="Texte40" localSheetId="5">"'ademe_détail_trvx_remise-etat'.#ref!"</definedName>
    <definedName name="Texte41" localSheetId="5">"'ademe_détail_trvx_remise-etat'.#ref!"</definedName>
    <definedName name="Texte42" localSheetId="5">"'ademe_détail_trvx_remise-etat'.#ref!"</definedName>
    <definedName name="Texte43" localSheetId="5">"'ademe_détail_trvx_remise-etat'.#ref!"</definedName>
    <definedName name="Texte44" localSheetId="5">"'ademe_détail_trvx_remise-etat'.#ref!"</definedName>
    <definedName name="Texte45" localSheetId="5">"'ademe_détail_trvx_remise-etat'.#ref!"</definedName>
    <definedName name="Texte46" localSheetId="5">"'ademe_détail_trvx_remise-etat'.#ref!"</definedName>
    <definedName name="Texte47" localSheetId="5">"'ademe_détail_trvx_remise-etat'.#ref!"</definedName>
    <definedName name="Texte48" localSheetId="5">"'ademe_détail_trvx_remise-etat'.#ref!"</definedName>
    <definedName name="Texte49" localSheetId="5">"'ademe_détail_trvx_remise-etat'.#ref!"</definedName>
    <definedName name="Texte5" localSheetId="4">"ademe_total_remise-#REF!"</definedName>
    <definedName name="Texte50" localSheetId="5">"'ademe_détail_trvx_remise-etat'.#ref!"</definedName>
    <definedName name="Texte51" localSheetId="5">"'ademe_détail_trvx_remise-etat'.#ref!"</definedName>
    <definedName name="Texte52" localSheetId="5">"'ademe_détail_trvx_remise-etat'.#ref!"</definedName>
    <definedName name="Texte53" localSheetId="5">"'ademe_détail_trvx_remise-etat'.#ref!"</definedName>
    <definedName name="Texte54" localSheetId="5">"'ademe_détail_trvx_remise-etat'.#ref!"</definedName>
    <definedName name="Texte55" localSheetId="5">"'ademe_détail_trvx_remise-etat'.#ref!"</definedName>
    <definedName name="Texte56" localSheetId="5">"'ademe_détail_trvx_remise-etat'.#ref!"</definedName>
    <definedName name="Texte57" localSheetId="5">"'ademe_détail_trvx_remise-etat'.#ref!"</definedName>
    <definedName name="Texte58" localSheetId="5">"'ademe_détail_trvx_remise-etat'.#ref!"</definedName>
    <definedName name="Texte59" localSheetId="5">"'ademe_détail_trvx_remise-etat'.#ref!"</definedName>
    <definedName name="Texte6" localSheetId="4">"'ademe_total_remise-état'.#ref!"</definedName>
    <definedName name="Texte60" localSheetId="5">"'ademe_détail_trvx_remise-etat'.#ref!"</definedName>
    <definedName name="Texte61" localSheetId="5">"'ademe_détail_trvx_remise-etat'.#ref!"</definedName>
    <definedName name="Texte62" localSheetId="5">"'ademe_détail_trvx_remise-etat'.#ref!"</definedName>
    <definedName name="Texte63" localSheetId="5">"'ademe_détail_trvx_remise-etat'.#ref!"</definedName>
    <definedName name="Texte64" localSheetId="5">"'ademe_détail_trvx_remise-etat'.#ref!"</definedName>
    <definedName name="Texte65" localSheetId="5">"'ademe_détail_trvx_remise-etat'.#ref!"</definedName>
    <definedName name="Texte66" localSheetId="5">"'ademe_détail_trvx_remise-etat'.#ref!"</definedName>
    <definedName name="Texte67" localSheetId="5">"'ademe_détail_trvx_remise-etat'.#ref!"</definedName>
    <definedName name="Texte68" localSheetId="5">"'ademe_détail_trvx_remise-etat'.#ref!"</definedName>
    <definedName name="Texte69" localSheetId="5">"'ademe_détail_trvx_remise-etat'.#ref!"</definedName>
    <definedName name="Texte7" localSheetId="4">"'ademe_total_remise-état'.#ref!"</definedName>
    <definedName name="Texte70" localSheetId="5">"'ademe_détail_trvx_remise-etat'.#ref!"</definedName>
    <definedName name="Texte71" localSheetId="5">"'ademe_détail_trvx_remise-etat'.#ref!"</definedName>
    <definedName name="Texte72" localSheetId="5">"'ademe_détail_trvx_remise-etat'.#ref!"</definedName>
    <definedName name="Texte73" localSheetId="5">"'ademe_détail_trvx_remise-etat'.#ref!"</definedName>
    <definedName name="Texte74" localSheetId="5">"'ademe_détail_trvx_remise-etat'.#ref!"</definedName>
    <definedName name="Texte75" localSheetId="5">"'ademe_détail_trvx_remise-etat'.#ref!"</definedName>
    <definedName name="Texte76" localSheetId="5">"'ademe_détail_trvx_remise-etat'.#ref!"</definedName>
    <definedName name="Texte77" localSheetId="5">"'ademe_détail_trvx_remise-etat'.#ref!"</definedName>
    <definedName name="Texte78" localSheetId="5">"'ademe_détail_trvx_remise-etat'.#ref!"</definedName>
    <definedName name="Texte79" localSheetId="5">"'ademe_détail_trvx_remise-etat'.#ref!"</definedName>
    <definedName name="Texte8" localSheetId="4">"ademe_total_remise-#REF!"</definedName>
    <definedName name="Texte80" localSheetId="5">"'ademe_détail_trvx_remise-etat'.#ref!"</definedName>
    <definedName name="Texte81" localSheetId="5">"'ademe_détail_trvx_remise-etat'.#ref!"</definedName>
    <definedName name="Texte82" localSheetId="5">"'ademe_détail_trvx_remise-etat'.#ref!"</definedName>
    <definedName name="Texte83" localSheetId="5">"'ademe_détail_trvx_remise-etat'.#ref!"</definedName>
    <definedName name="Texte84" localSheetId="5">"'ademe_détail_trvx_remise-etat'.#ref!"</definedName>
    <definedName name="Texte85" localSheetId="5">"'ademe_détail_trvx_remise-etat'.#ref!"</definedName>
    <definedName name="Texte86" localSheetId="5">"'ademe_détail_trvx_remise-etat'.#ref!"</definedName>
    <definedName name="Texte87" localSheetId="5">"'ademe_détail_trvx_remise-etat'.#ref!"</definedName>
    <definedName name="Texte88" localSheetId="5">"'ademe_détail_trvx_remise-etat'.#ref!"</definedName>
    <definedName name="Texte89" localSheetId="5">"'ademe_détail_trvx_remise-etat'.#ref!"</definedName>
    <definedName name="Texte9" localSheetId="4">"ademe_total_remise-#REF!"</definedName>
    <definedName name="Texte90" localSheetId="5">"'ademe_détail_trvx_remise-etat'.#ref!"</definedName>
    <definedName name="Texte91" localSheetId="5">"'ademe_détail_trvx_remise-etat'.#ref!"</definedName>
    <definedName name="Texte92" localSheetId="5">"'ademe_détail_trvx_remise-etat'.#ref!"</definedName>
    <definedName name="Texte93" localSheetId="5">"'ademe_détail_trvx_remise-etat'.#ref!"</definedName>
    <definedName name="Texte94" localSheetId="5">"'ademe_détail_trvx_remise-etat'.#ref!"</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F51" i="7" l="1"/>
  <c r="F50" i="7"/>
  <c r="F52" i="7" s="1"/>
  <c r="G48" i="7"/>
  <c r="G51" i="7" s="1"/>
  <c r="F48" i="7"/>
  <c r="I19" i="7"/>
  <c r="G19" i="7"/>
  <c r="G50" i="7" s="1"/>
  <c r="G52" i="7" s="1"/>
  <c r="G55" i="7" s="1"/>
  <c r="F19" i="7"/>
  <c r="E51" i="6"/>
  <c r="F51" i="6" s="1"/>
  <c r="E50" i="6"/>
  <c r="F50" i="6" s="1"/>
  <c r="E49" i="6"/>
  <c r="F49" i="6" s="1"/>
  <c r="E48" i="6"/>
  <c r="F48" i="6" s="1"/>
  <c r="E46" i="6"/>
  <c r="E45" i="6"/>
  <c r="E44" i="6"/>
  <c r="F44" i="6" s="1"/>
  <c r="E43" i="6"/>
  <c r="F43" i="6" s="1"/>
  <c r="E42" i="6"/>
  <c r="F42" i="6" s="1"/>
  <c r="E41" i="6"/>
  <c r="F41" i="6" s="1"/>
  <c r="E40" i="6"/>
  <c r="F40" i="6" s="1"/>
  <c r="E39" i="6"/>
  <c r="F39" i="6" s="1"/>
  <c r="E38" i="6"/>
  <c r="F38" i="6" s="1"/>
  <c r="E37" i="6"/>
  <c r="F37" i="6" s="1"/>
  <c r="E36" i="6"/>
  <c r="F36" i="6" s="1"/>
  <c r="E35" i="6"/>
  <c r="F35" i="6" s="1"/>
  <c r="E34" i="6"/>
  <c r="F34" i="6" s="1"/>
  <c r="E33" i="6"/>
  <c r="E32" i="6"/>
  <c r="F32" i="6" s="1"/>
  <c r="E31" i="6"/>
  <c r="E29" i="6"/>
  <c r="F29" i="6" s="1"/>
  <c r="E28" i="6"/>
  <c r="F28" i="6" s="1"/>
  <c r="E27" i="6"/>
  <c r="F27" i="6" s="1"/>
  <c r="E26" i="6"/>
  <c r="F26" i="6" s="1"/>
  <c r="E24" i="6"/>
  <c r="F24" i="6" s="1"/>
  <c r="E23" i="6"/>
  <c r="F23" i="6" s="1"/>
  <c r="E22" i="6"/>
  <c r="F22" i="6" s="1"/>
  <c r="E20" i="6"/>
  <c r="F20" i="6" s="1"/>
  <c r="E19" i="6"/>
  <c r="F19" i="6" s="1"/>
  <c r="E17" i="6"/>
  <c r="F17" i="6" s="1"/>
  <c r="E16" i="6"/>
  <c r="F16" i="6" s="1"/>
  <c r="E15" i="6"/>
  <c r="F15" i="6" s="1"/>
  <c r="E14" i="6"/>
  <c r="F14" i="6" s="1"/>
  <c r="E13" i="6"/>
  <c r="F13" i="6" s="1"/>
  <c r="E12" i="6"/>
  <c r="F12" i="6" s="1"/>
  <c r="E10" i="6"/>
  <c r="F10" i="6" s="1"/>
  <c r="E9" i="6"/>
  <c r="F9" i="6" s="1"/>
  <c r="E8" i="6"/>
  <c r="F8" i="6" s="1"/>
  <c r="E7" i="6"/>
  <c r="E52" i="6" s="1"/>
  <c r="C36" i="5"/>
  <c r="C37" i="5" s="1"/>
  <c r="C32" i="5"/>
  <c r="C19" i="5"/>
  <c r="C16" i="5"/>
  <c r="G77" i="4"/>
  <c r="F77" i="4"/>
  <c r="G74" i="4"/>
  <c r="F74" i="4"/>
  <c r="I42" i="4"/>
  <c r="G42" i="4"/>
  <c r="G76" i="4" s="1"/>
  <c r="G78" i="4" s="1"/>
  <c r="G81" i="4" s="1"/>
  <c r="F42" i="4"/>
  <c r="F76" i="4" s="1"/>
  <c r="F78" i="4" s="1"/>
  <c r="G100" i="3"/>
  <c r="F100" i="3"/>
  <c r="F103" i="3" s="1"/>
  <c r="I44" i="3"/>
  <c r="G44" i="3"/>
  <c r="F44" i="3"/>
  <c r="F102" i="3" s="1"/>
  <c r="F104" i="3" s="1"/>
  <c r="F107" i="3" s="1"/>
  <c r="F103" i="2"/>
  <c r="F100" i="2"/>
  <c r="G87" i="2"/>
  <c r="G85" i="2"/>
  <c r="G84" i="2"/>
  <c r="G83" i="2"/>
  <c r="G79" i="2"/>
  <c r="G78" i="2"/>
  <c r="G77" i="2"/>
  <c r="G72" i="2" s="1"/>
  <c r="G100" i="2" s="1"/>
  <c r="G103" i="2" s="1"/>
  <c r="G76" i="2"/>
  <c r="G75" i="2"/>
  <c r="G74" i="2"/>
  <c r="G73" i="2"/>
  <c r="G71" i="2"/>
  <c r="G70" i="2"/>
  <c r="G69" i="2"/>
  <c r="G64" i="2" s="1"/>
  <c r="G68" i="2"/>
  <c r="G67" i="2"/>
  <c r="G66" i="2"/>
  <c r="G65" i="2" s="1"/>
  <c r="I45" i="2"/>
  <c r="G45" i="2"/>
  <c r="G102" i="2" s="1"/>
  <c r="F45" i="2"/>
  <c r="F102" i="2" s="1"/>
  <c r="F104" i="2" s="1"/>
  <c r="G104" i="2" l="1"/>
  <c r="G107" i="2" s="1"/>
  <c r="F7" i="6"/>
  <c r="F52" i="6" s="1"/>
  <c r="F53" i="6" l="1"/>
  <c r="D53" i="6"/>
</calcChain>
</file>

<file path=xl/comments1.xml><?xml version="1.0" encoding="utf-8"?>
<comments xmlns="http://schemas.openxmlformats.org/spreadsheetml/2006/main">
  <authors>
    <author/>
  </authors>
  <commentList>
    <comment ref="A81" authorId="0" shapeId="0">
      <text>
        <r>
          <rPr>
            <sz val="11"/>
            <color rgb="FF000000"/>
            <rFont val="Calibri1"/>
            <charset val="1"/>
          </rPr>
          <t xml:space="preserve">Section loyer ou A = Cessions ou Loyers sur 20 ans
</t>
        </r>
      </text>
    </comment>
  </commentList>
</comments>
</file>

<file path=xl/comments2.xml><?xml version="1.0" encoding="utf-8"?>
<comments xmlns="http://schemas.openxmlformats.org/spreadsheetml/2006/main">
  <authors>
    <author/>
  </authors>
  <commentList>
    <comment ref="A68" authorId="0" shapeId="0">
      <text>
        <r>
          <rPr>
            <sz val="11"/>
            <color rgb="FF000000"/>
            <rFont val="Calibri1"/>
            <charset val="1"/>
          </rPr>
          <t xml:space="preserve">Section loyer ou A = Cessions ou Loyers sur 20 ans
</t>
        </r>
      </text>
    </comment>
  </commentList>
</comments>
</file>

<file path=xl/sharedStrings.xml><?xml version="1.0" encoding="utf-8"?>
<sst xmlns="http://schemas.openxmlformats.org/spreadsheetml/2006/main" count="581" uniqueCount="312">
  <si>
    <t>A LIRE avant de compléter les onglets ad hoc</t>
  </si>
  <si>
    <r>
      <rPr>
        <sz val="11"/>
        <color rgb="FF000000"/>
        <rFont val="Arial"/>
        <family val="2"/>
        <charset val="1"/>
      </rPr>
      <t xml:space="preserve">Les bilans "Aménagement" ou "Immobilier" (onglets 1 et 2)  sont à renseigner </t>
    </r>
    <r>
      <rPr>
        <u/>
        <sz val="11"/>
        <color rgb="FF000000"/>
        <rFont val="Arial"/>
        <family val="2"/>
        <charset val="1"/>
      </rPr>
      <t>pour</t>
    </r>
    <r>
      <rPr>
        <b/>
        <u/>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</si>
  <si>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</si>
  <si>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</si>
  <si>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</si>
  <si>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</si>
  <si>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t xml:space="preserve"> - la construction neuve.</t>
  </si>
  <si>
    <t>NE PAS SUPPRIMER OU AJOUTER DE LIGNES</t>
  </si>
  <si>
    <t>NOM DU PROJET</t>
  </si>
  <si>
    <t>BILAN D’AMENAGEMENT OU DE PROTO-AMENAGEMENT : Aménager pour vendre un foncier viabilisé (aménagement) ou Remettre en état les terrains et vendre des terrains non viabilisés, non lotis</t>
  </si>
  <si>
    <t>POUR LE FONDS VERT "RECYCLAGE FONCIER", INDIQUER ICI</t>
  </si>
  <si>
    <r>
      <rPr>
        <b/>
        <sz val="12"/>
        <color rgb="FF000000"/>
        <rFont val="Calibri"/>
        <family val="2"/>
        <charset val="1"/>
      </rPr>
      <t xml:space="preserve">Détailler les dépenses directement imputables
sur le </t>
    </r>
    <r>
      <rPr>
        <u/>
        <sz val="11"/>
        <color rgb="FF000000"/>
        <rFont val="Calibri1"/>
        <charset val="1"/>
      </rPr>
      <t xml:space="preserve">périmètre de l’ensemble </t>
    </r>
    <r>
      <rPr>
        <b/>
        <sz val="12"/>
        <color rgb="FF000000"/>
        <rFont val="Calibri"/>
        <family val="2"/>
        <charset val="1"/>
      </rPr>
      <t>du projet</t>
    </r>
  </si>
  <si>
    <r>
      <rPr>
        <b/>
        <sz val="12"/>
        <color rgb="FF000000"/>
        <rFont val="Calibri"/>
        <family val="2"/>
        <charset val="1"/>
      </rPr>
      <t>Montant des dépenses subventionnable</t>
    </r>
    <r>
      <rPr>
        <sz val="11"/>
        <color rgb="FF000000"/>
        <rFont val="Calibri1"/>
        <charset val="1"/>
      </rPr>
      <t>s :
- non engagées à la date de dépôt de la demande de subvention,
- Et qui pourront être réalisées et soldées dans le délai du fonds vert</t>
    </r>
  </si>
  <si>
    <t>Date d’engagement de ces dépenses
(= notification des marchés)</t>
  </si>
  <si>
    <t>Date de livraison prévisionnelle
Des dépenses subventionnables</t>
  </si>
  <si>
    <t>DEPENSES</t>
  </si>
  <si>
    <t>QUANTITE</t>
  </si>
  <si>
    <t>Superficie (m²)</t>
  </si>
  <si>
    <t>unité (à préciser)</t>
  </si>
  <si>
    <r>
      <rPr>
        <b/>
        <sz val="11"/>
        <color rgb="FF000000"/>
        <rFont val="Calibri"/>
        <family val="2"/>
        <charset val="1"/>
      </rPr>
      <t xml:space="preserve">RATIO
(€ HT/m²)
</t>
    </r>
    <r>
      <rPr>
        <sz val="11"/>
        <color rgb="FFC9211E"/>
        <rFont val="Calibri1"/>
        <charset val="1"/>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</si>
  <si>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</si>
  <si>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</si>
  <si>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</si>
  <si>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</si>
  <si>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</si>
  <si>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</si>
  <si>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</si>
  <si>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</si>
  <si>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</si>
  <si>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</si>
  <si>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</si>
  <si>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</si>
  <si>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t>B2 - Etudes liées au recyclage foncier et pollutions (hors obligation ICPE)</t>
  </si>
  <si>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</si>
  <si>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</si>
  <si>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</si>
  <si>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</si>
  <si>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</si>
  <si>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</si>
  <si>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</si>
  <si>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</si>
  <si>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</si>
  <si>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</si>
  <si>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rgb="FF000000"/>
        <rFont val="Calibri1"/>
        <charset val="1"/>
      </rPr>
      <t xml:space="preserve">C22 - Construction de superstructures </t>
    </r>
    <r>
      <rPr>
        <u/>
        <sz val="11"/>
        <color rgb="FF000000"/>
        <rFont val="Calibri1"/>
        <charset val="1"/>
      </rPr>
      <t>propres</t>
    </r>
    <r>
      <rPr>
        <sz val="11"/>
        <color rgb="FF000000"/>
        <rFont val="Calibri1"/>
        <charset val="1"/>
      </rPr>
      <t xml:space="preserve"> au projet (chaufferie Réseau de chaleur, …)</t>
    </r>
  </si>
  <si>
    <t>C28 - Actualisation - révisions sur travaux - aménagement et construction</t>
  </si>
  <si>
    <t>C29 – Travaux de renaturation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</si>
  <si>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</si>
  <si>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</si>
  <si>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</si>
  <si>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</si>
  <si>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</si>
  <si>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</si>
  <si>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</si>
  <si>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</si>
  <si>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</si>
  <si>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</si>
  <si>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</si>
  <si>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</si>
  <si>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</si>
  <si>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</si>
  <si>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</si>
  <si>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</si>
  <si>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</si>
  <si>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</si>
  <si>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</si>
  <si>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</si>
  <si>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</si>
  <si>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</si>
  <si>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</si>
  <si>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</si>
  <si>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</si>
  <si>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</si>
  <si>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rgb="FF000000"/>
        <rFont val="Calibri1"/>
        <charset val="1"/>
      </rPr>
      <t xml:space="preserve">A12- Logements sociaux
</t>
    </r>
    <r>
      <rPr>
        <i/>
        <sz val="11"/>
        <color rgb="FF000000"/>
        <rFont val="Calibri"/>
        <family val="2"/>
        <charset val="1"/>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</si>
  <si>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</si>
  <si>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</si>
  <si>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</si>
  <si>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</si>
  <si>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</si>
  <si>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</si>
  <si>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</si>
  <si>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</si>
  <si>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</si>
  <si>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</si>
  <si>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</si>
  <si>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rgb="FF000000"/>
        <rFont val="Calibri"/>
        <family val="2"/>
        <charset val="1"/>
      </rPr>
      <t xml:space="preserve">B - LOYERS </t>
    </r>
    <r>
      <rPr>
        <sz val="11"/>
        <color rgb="FF000000"/>
        <rFont val="Calibri1"/>
        <charset val="1"/>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</si>
  <si>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</si>
  <si>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</si>
  <si>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</si>
  <si>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</si>
  <si>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</si>
  <si>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</si>
  <si>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</si>
  <si>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</si>
  <si>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</si>
  <si>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</si>
  <si>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</si>
  <si>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</si>
  <si>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</si>
  <si>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</si>
  <si>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</si>
  <si>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</si>
  <si>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</si>
  <si>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</si>
  <si>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</si>
  <si>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</si>
  <si>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</si>
  <si>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</si>
  <si>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du recyclage foncier - préfecture</t>
  </si>
  <si>
    <t>% du déficit</t>
  </si>
  <si>
    <t>Montant de la subvention demandée au titre de l'ADEME</t>
  </si>
  <si>
    <t xml:space="preserve"> *  dans le cadre de la convention financière rédigée pour les projets lauréats, devront être pointées ici les dépenses qui feront l'objet d'une prise en charge dans le cadre du fonds vert "recyclage foncier",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</si>
  <si>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</si>
  <si>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</si>
  <si>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</si>
  <si>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</si>
  <si>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</si>
  <si>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</si>
  <si>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</si>
  <si>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NE PAS SUPPRIMER DE LIGNES</t>
  </si>
  <si>
    <t>Bilan immobilier : Construire pour vendre, louer et/ou occuper soi-même</t>
  </si>
  <si>
    <t>Détailler les dépenses directement imputables sur les surfaces du projet</t>
  </si>
  <si>
    <r>
      <rPr>
        <b/>
        <sz val="11"/>
        <color rgb="FF000000"/>
        <rFont val="Calibri"/>
        <family val="2"/>
        <charset val="1"/>
      </rPr>
      <t xml:space="preserve">RATIO
(€ HT/ m²)
</t>
    </r>
    <r>
      <rPr>
        <sz val="11"/>
        <color rgb="FFC9211E"/>
        <rFont val="Calibri1"/>
        <charset val="1"/>
      </rPr>
      <t>Unité retenue en colonne D</t>
    </r>
  </si>
  <si>
    <r>
      <rPr>
        <sz val="11"/>
        <color rgb="FF000000"/>
        <rFont val="Calibri1"/>
        <charset val="1"/>
      </rPr>
      <t xml:space="preserve">A13- </t>
    </r>
    <r>
      <rPr>
        <sz val="12"/>
        <color rgb="FF000000"/>
        <rFont val="Calibri1"/>
        <charset val="1"/>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</si>
  <si>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</si>
  <si>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</si>
  <si>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</si>
  <si>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</si>
  <si>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</si>
  <si>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</si>
  <si>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</si>
  <si>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</si>
  <si>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</si>
  <si>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</si>
  <si>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</si>
  <si>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</si>
  <si>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</si>
  <si>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</si>
  <si>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</si>
  <si>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</si>
  <si>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</si>
  <si>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</si>
  <si>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</si>
  <si>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</si>
  <si>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</si>
  <si>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</si>
  <si>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</si>
  <si>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</si>
  <si>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</si>
  <si>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</si>
  <si>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</si>
  <si>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</si>
  <si>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</si>
  <si>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</si>
  <si>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</si>
  <si>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</si>
  <si>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</si>
  <si>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rgb="FF000000"/>
        <rFont val="Calibri"/>
        <family val="2"/>
        <charset val="1"/>
      </rPr>
      <t xml:space="preserve">B- LOYERS </t>
    </r>
    <r>
      <rPr>
        <i/>
        <sz val="11"/>
        <color rgb="FF000000"/>
        <rFont val="Calibri1"/>
        <charset val="1"/>
      </rPr>
      <t>(en cas de mise à bail ou d’occupation pour compte propre)</t>
    </r>
  </si>
  <si>
    <r>
      <rPr>
        <sz val="11"/>
        <color rgb="FF000000"/>
        <rFont val="Calibri"/>
        <family val="2"/>
        <charset val="1"/>
      </rPr>
      <t xml:space="preserve">B1- Loyers de Logements (loyer </t>
    </r>
    <r>
      <rPr>
        <u/>
        <sz val="11"/>
        <color rgb="FF000000"/>
        <rFont val="Calibri"/>
        <family val="2"/>
        <charset val="1"/>
      </rPr>
      <t>annuel</t>
    </r>
    <r>
      <rPr>
        <sz val="11"/>
        <color rgb="FF000000"/>
        <rFont val="Calibri"/>
        <family val="2"/>
        <charset val="1"/>
      </rPr>
      <t xml:space="preserve"> x 13,59)</t>
    </r>
  </si>
  <si>
    <t>B11- Loyer de mise à disposition temporaire (jusqu’à la construction / réhabilitation)</t>
  </si>
  <si>
    <t>B12- Loyer Logements libres</t>
  </si>
  <si>
    <t>B13- Loyer Logements sociaux</t>
  </si>
  <si>
    <r>
      <rPr>
        <sz val="11"/>
        <color rgb="FF000000"/>
        <rFont val="Calibri1"/>
        <charset val="1"/>
      </rPr>
      <t xml:space="preserve">B2- Loyers de Tertiaire et activités économiques (loyer </t>
    </r>
    <r>
      <rPr>
        <u/>
        <sz val="11"/>
        <color rgb="FF000000"/>
        <rFont val="Calibri1"/>
        <charset val="1"/>
      </rPr>
      <t>annuel</t>
    </r>
    <r>
      <rPr>
        <sz val="11"/>
        <color rgb="FF000000"/>
        <rFont val="Calibri1"/>
        <charset val="1"/>
      </rPr>
      <t xml:space="preserve"> x 13,59)</t>
    </r>
  </si>
  <si>
    <t>B21- Bureaux</t>
  </si>
  <si>
    <r>
      <rPr>
        <sz val="11"/>
        <color rgb="FF000000"/>
        <rFont val="Calibri"/>
        <family val="2"/>
        <charset val="1"/>
      </rPr>
      <t xml:space="preserve">B22- </t>
    </r>
    <r>
      <rPr>
        <sz val="11"/>
        <color rgb="FF000000"/>
        <rFont val="Calibri1"/>
        <charset val="1"/>
      </rPr>
      <t>Activités artisanales</t>
    </r>
  </si>
  <si>
    <r>
      <rPr>
        <sz val="11"/>
        <color rgb="FF000000"/>
        <rFont val="Calibri"/>
        <family val="2"/>
        <charset val="1"/>
      </rPr>
      <t xml:space="preserve">B23- </t>
    </r>
    <r>
      <rPr>
        <sz val="11"/>
        <color rgb="FF000000"/>
        <rFont val="Calibri1"/>
        <charset val="1"/>
      </rPr>
      <t>Activités industrielles</t>
    </r>
  </si>
  <si>
    <r>
      <rPr>
        <sz val="11"/>
        <color rgb="FF000000"/>
        <rFont val="Calibri"/>
        <family val="2"/>
        <charset val="1"/>
      </rPr>
      <t xml:space="preserve">B24- </t>
    </r>
    <r>
      <rPr>
        <sz val="11"/>
        <color rgb="FF000000"/>
        <rFont val="Calibri1"/>
        <charset val="1"/>
      </rPr>
      <t>Activités logistiques</t>
    </r>
  </si>
  <si>
    <r>
      <rPr>
        <sz val="11"/>
        <color rgb="FF000000"/>
        <rFont val="Calibri"/>
        <family val="2"/>
        <charset val="1"/>
      </rPr>
      <t xml:space="preserve">B25- </t>
    </r>
    <r>
      <rPr>
        <sz val="11"/>
        <color rgb="FF000000"/>
        <rFont val="Calibri1"/>
        <charset val="1"/>
      </rPr>
      <t>Commerces pied d'immeubles</t>
    </r>
  </si>
  <si>
    <t>B26- Coque commerciale</t>
  </si>
  <si>
    <t>B27- Autres. Préciser :</t>
  </si>
  <si>
    <r>
      <rPr>
        <sz val="11"/>
        <color rgb="FF000000"/>
        <rFont val="Calibri1"/>
        <charset val="1"/>
      </rPr>
      <t xml:space="preserve">B3- Loyer fictif pour occupation pour compte propre
</t>
    </r>
    <r>
      <rPr>
        <i/>
        <sz val="11"/>
        <color rgb="FF000000"/>
        <rFont val="Calibri"/>
        <family val="2"/>
        <charset val="1"/>
      </rPr>
      <t xml:space="preserve">(loyer </t>
    </r>
    <r>
      <rPr>
        <i/>
        <u/>
        <sz val="11"/>
        <color rgb="FF000000"/>
        <rFont val="Calibri"/>
        <family val="2"/>
        <charset val="1"/>
      </rPr>
      <t>annuel</t>
    </r>
    <r>
      <rPr>
        <i/>
        <sz val="11"/>
        <color rgb="FF000000"/>
        <rFont val="Calibri"/>
        <family val="2"/>
        <charset val="1"/>
      </rPr>
      <t xml:space="preserve"> </t>
    </r>
    <r>
      <rPr>
        <i/>
        <sz val="11"/>
        <color rgb="FF000000"/>
        <rFont val="Calibri1"/>
        <charset val="1"/>
      </rPr>
      <t>équivalent du marché x 13,59 ou montant annuel du crédit-bail x 13,59)</t>
    </r>
  </si>
  <si>
    <t>E1- Produits financiers</t>
  </si>
  <si>
    <t>E2- Autres recettes : à préciser</t>
  </si>
  <si>
    <t xml:space="preserve"> Merci de vérifier les sous-totaux ou les formules de calcul</t>
  </si>
  <si>
    <t xml:space="preserve"> *  dans le cadre de la convention financière rédigée pour les projets lauréats, devront être pointées ici les dépenses qui feront l'objet d'une prise en charge dans le cadre du fonds vert "recyclage foncier" dans la limite de la subvention attribuée à partir du déficit (annexe 1 de la convention)</t>
  </si>
  <si>
    <t>Informations complémentaires :</t>
  </si>
  <si>
    <t>BILAN : RENATURATION COMPLETE DU SITE</t>
  </si>
  <si>
    <t>FINANCEMENT</t>
  </si>
  <si>
    <t>C4- Fonds propres de la commune</t>
  </si>
  <si>
    <t>D5- Autres subventions publiques Etat : (préciser)</t>
  </si>
  <si>
    <t>D6- Subventions publiques – Collectivités locales Hors maitrise d’ouvrage : (préciser)</t>
  </si>
  <si>
    <t>TOTAL FINANCEMENT</t>
  </si>
  <si>
    <t>BESOIN DE FINANCEMENT</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</si>
  <si>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</si>
  <si>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</si>
  <si>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</si>
  <si>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</si>
  <si>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</si>
  <si>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</si>
  <si>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</si>
  <si>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</si>
  <si>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</si>
  <si>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</si>
  <si>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</si>
  <si>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</si>
  <si>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</si>
  <si>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</si>
  <si>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</si>
  <si>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</si>
  <si>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</si>
  <si>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</si>
  <si>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</si>
  <si>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</si>
  <si>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</si>
  <si>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</si>
  <si>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rgb="FF000000"/>
        <rFont val="Arial"/>
        <family val="2"/>
        <charset val="1"/>
      </rPr>
      <t>Plan de conception de travaux, essais de faisabilité des techniques de traitement envisagées (traitabilité, pilote)</t>
    </r>
    <r>
      <rPr>
        <b/>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</si>
  <si>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sz val="10"/>
        <color rgb="FFFF0000"/>
        <rFont val="Arial"/>
        <family val="2"/>
        <charset val="1"/>
      </rPr>
      <t>à réaliser donc à intégrer dans de la demande d'aide</t>
    </r>
  </si>
  <si>
    <t>Total ingénierie de travaux de dépollution</t>
  </si>
  <si>
    <t>Les travaux et leur suivi</t>
  </si>
  <si>
    <t>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</si>
  <si>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l'onglet "Détail trvx Remise Etat" qui concerne uniquement les travaux restant à réaliser</t>
    </r>
  </si>
  <si>
    <t>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</si>
  <si>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</si>
  <si>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</si>
  <si>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</si>
  <si>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</si>
  <si>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</si>
  <si>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</si>
  <si>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</si>
  <si>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</si>
  <si>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</si>
  <si>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</si>
  <si>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</si>
  <si>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</si>
  <si>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</si>
  <si>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</si>
  <si>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</si>
  <si>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</si>
  <si>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</si>
  <si>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</si>
  <si>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</si>
  <si>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</si>
  <si>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</si>
  <si>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</si>
  <si>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</si>
  <si>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</si>
  <si>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</si>
  <si>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rgb="FF000000"/>
        <rFont val="Arial"/>
        <family val="2"/>
        <charset val="1"/>
      </rPr>
      <t>Unité (T ou m</t>
    </r>
    <r>
      <rPr>
        <b/>
        <vertAlign val="superscript"/>
        <sz val="11"/>
        <color rgb="FF000000"/>
        <rFont val="Arial"/>
        <family val="2"/>
        <charset val="1"/>
      </rPr>
      <t>3</t>
    </r>
    <r>
      <rPr>
        <b/>
        <sz val="11"/>
        <color rgb="FF000000"/>
        <rFont val="Arial"/>
        <family val="2"/>
        <charset val="1"/>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</si>
  <si>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</si>
  <si>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</si>
  <si>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</si>
  <si>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</si>
  <si>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</si>
  <si>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</si>
  <si>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</si>
  <si>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</si>
  <si>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</si>
  <si>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</si>
  <si>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</si>
  <si>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</si>
  <si>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</si>
  <si>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</si>
  <si>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</si>
  <si>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</si>
  <si>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</si>
  <si>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</si>
  <si>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</si>
  <si>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</si>
  <si>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</si>
  <si>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</si>
  <si>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</si>
  <si>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</si>
  <si>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</si>
  <si>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</si>
  <si>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</si>
  <si>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</si>
  <si>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</si>
  <si>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</si>
  <si>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</si>
  <si>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</si>
  <si>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</si>
  <si>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</si>
  <si>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</si>
  <si>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</si>
  <si>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</si>
  <si>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</si>
  <si>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</si>
  <si>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</si>
  <si>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</si>
  <si>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</si>
  <si>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</si>
  <si>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</si>
  <si>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</si>
  <si>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</si>
  <si>
    <t>BILAN : Études pré-opérationnelles</t>
  </si>
  <si>
    <t>POUR LA MESURE « RECYCLAGE FONCIER » (fonds friches), INDIQUER ICI</t>
  </si>
  <si>
    <t>DÉPENSES</t>
  </si>
  <si>
    <t>ÉTUDES</t>
  </si>
  <si>
    <t>Études pré-opérationnelles :</t>
  </si>
  <si>
    <t>Études liées au recyclage foncier et pollutions (hors obligation ICPE)</t>
  </si>
  <si>
    <t>MAÎTRISE D’OUVRAGE</t>
  </si>
  <si>
    <t>Prestation de maîtrise d’ouvrage (opération en régie) ou rémunération aménageur</t>
  </si>
  <si>
    <t>CONTRIBUTIONS PUBLIQUES</t>
  </si>
  <si>
    <t>Fonds propres de la commune</t>
  </si>
  <si>
    <t>SUBVENTIONS</t>
  </si>
  <si>
    <t>Subventions AMI Région</t>
  </si>
  <si>
    <t>Subventions ADEME hors fonds friches</t>
  </si>
  <si>
    <t>Subventions Banque des Territoires</t>
  </si>
  <si>
    <t>Subventions ANCT</t>
  </si>
  <si>
    <t>Autres subventions publiques Etat : (préciser)</t>
  </si>
  <si>
    <t>Subventions publiques – Collectivités locales</t>
  </si>
  <si>
    <t>Subventions publiques européennes</t>
  </si>
  <si>
    <t>Autres subventions</t>
  </si>
  <si>
    <t>Montant de la subvention demandée au titre de la mesure « recyclage foncier » (fonds friches)</t>
  </si>
  <si>
    <t>% du montant total des études</t>
  </si>
  <si>
    <r>
      <t>Montant des dépenses subventionnable</t>
    </r>
    <r>
      <rPr>
        <sz val="11"/>
        <rFont val="Marianne"/>
        <family val="3"/>
        <charset val="1"/>
      </rPr>
      <t>s :
- non engagées à la date de dépôt de la demande de subvention,
- Et qui pourront être réalisées et soldées avant le 31/12/2026</t>
    </r>
  </si>
  <si>
    <t>QUANTITÉ</t>
  </si>
  <si>
    <t>TOTAL DÉPENSES</t>
  </si>
  <si>
    <r>
      <t xml:space="preserve">RATIO
(€ HT/m²)
</t>
    </r>
    <r>
      <rPr>
        <sz val="11"/>
        <color theme="1"/>
        <rFont val="Marianne"/>
        <family val="3"/>
        <charset val="1"/>
      </rPr>
      <t>Unité retenue en colonne D</t>
    </r>
  </si>
  <si>
    <r>
      <t xml:space="preserve">RATIO
(€ HT/m²)
</t>
    </r>
    <r>
      <rPr>
        <sz val="11"/>
        <color rgb="FFFF0000"/>
        <rFont val="Marianne"/>
        <family val="3"/>
      </rPr>
      <t>Unité retenue en colonne D</t>
    </r>
  </si>
  <si>
    <r>
      <rPr>
        <b/>
        <sz val="12"/>
        <rFont val="Marianne"/>
        <family val="3"/>
      </rPr>
      <t xml:space="preserve">Détailler les dépenses directement imputables
sur le </t>
    </r>
    <r>
      <rPr>
        <b/>
        <u/>
        <sz val="12"/>
        <rFont val="Marianne"/>
        <family val="3"/>
      </rPr>
      <t>périmètre de l’ensemble</t>
    </r>
    <r>
      <rPr>
        <u/>
        <sz val="11"/>
        <rFont val="Marianne"/>
        <family val="3"/>
      </rPr>
      <t xml:space="preserve"> </t>
    </r>
    <r>
      <rPr>
        <b/>
        <sz val="12"/>
        <rFont val="Marianne"/>
        <family val="3"/>
      </rPr>
      <t>du projet</t>
    </r>
  </si>
  <si>
    <r>
      <rPr>
        <b/>
        <u/>
        <sz val="11"/>
        <rFont val="Arial"/>
        <family val="2"/>
      </rPr>
      <t>Cette annexe doit être déposée sur Démarches Simplifiées</t>
    </r>
    <r>
      <rPr>
        <sz val="11"/>
        <color rgb="FF000000"/>
        <rFont val="Arial"/>
        <family val="2"/>
      </rPr>
      <t>, selon les modalités définies dans le cahier d'accompagnement "fonds vert - recyclage foncier".
Lors de l'analyse du dossier de candidature, les instructeurs des UD/DDT ou de la DRIEAT ou les instructeurs de l'ADEME pourront solliciter chacun en ce qui les concernent auprès du candidat des compléments ou précisions d'information qu'ils jugeraient nécessaires.</t>
    </r>
  </si>
  <si>
    <r>
      <t xml:space="preserve">Ce bilan financier de l'opération doit être </t>
    </r>
    <r>
      <rPr>
        <b/>
        <u/>
        <sz val="11"/>
        <color rgb="FF000000"/>
        <rFont val="Arial"/>
        <family val="2"/>
        <charset val="1"/>
      </rPr>
      <t>obligatoirement et dûment complété</t>
    </r>
    <r>
      <rPr>
        <b/>
        <sz val="11"/>
        <color rgb="FF000000"/>
        <rFont val="Arial"/>
        <family val="2"/>
        <charset val="1"/>
      </rPr>
      <t xml:space="preserve"> pour tout dépôt de candidature au fonds vert "recyclage foncier"</t>
    </r>
    <r>
      <rPr>
        <sz val="11"/>
        <color rgb="FF000000"/>
        <rFont val="Arial"/>
        <family val="2"/>
        <charset val="1"/>
      </rPr>
      <t xml:space="preserve">, qu’il s’agisse d'un dossier "recyclage foncier - préfecture" ou d'un dossier instruit pas l’ADEME. 
Il est à renseigner via l'un des onglets suivants, selon le type de projets / porteur de projet :
</t>
    </r>
    <r>
      <rPr>
        <b/>
        <sz val="11"/>
        <color rgb="FF000000"/>
        <rFont val="Arial"/>
        <family val="2"/>
        <charset val="1"/>
      </rPr>
      <t xml:space="preserve">
</t>
    </r>
    <r>
      <rPr>
        <b/>
        <u/>
        <sz val="11"/>
        <color rgb="FF000000"/>
        <rFont val="Arial"/>
        <family val="2"/>
        <charset val="1"/>
      </rPr>
      <t>Onglet 1</t>
    </r>
    <r>
      <rPr>
        <b/>
        <sz val="11"/>
        <color rgb="FF000000"/>
        <rFont val="Arial"/>
        <family val="2"/>
        <charset val="1"/>
      </rPr>
      <t xml:space="preserve"> </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sz val="11"/>
        <color rgb="FFFF4000"/>
        <rFont val="Arial"/>
        <family val="2"/>
        <charset val="1"/>
      </rPr>
      <t>avec une programmation</t>
    </r>
    <r>
      <rPr>
        <sz val="11"/>
        <color rgb="FFFF4000"/>
        <rFont val="Arial"/>
        <family val="2"/>
        <charset val="1"/>
      </rPr>
      <t xml:space="preserve"> (proto-aménagement) »,
</t>
    </r>
    <r>
      <rPr>
        <b/>
        <sz val="11"/>
        <color rgb="FFFF4000"/>
        <rFont val="Arial"/>
        <family val="2"/>
        <charset val="1"/>
      </rPr>
      <t>SANS construire</t>
    </r>
    <r>
      <rPr>
        <b/>
        <sz val="11"/>
        <color rgb="FF000000"/>
        <rFont val="Arial"/>
        <family val="2"/>
        <charset val="1"/>
      </rPr>
      <t xml:space="preserve"> </t>
    </r>
    <r>
      <rPr>
        <sz val="11"/>
        <color rgb="FF000000"/>
        <rFont val="Arial"/>
        <family val="2"/>
        <charset val="1"/>
      </rPr>
      <t>les logements ou locaux d’activités, c’est</t>
    </r>
    <r>
      <rPr>
        <sz val="11"/>
        <color rgb="FFFF4000"/>
        <rFont val="Arial"/>
        <family val="2"/>
        <charset val="1"/>
      </rPr>
      <t xml:space="preserve"> </t>
    </r>
    <r>
      <rPr>
        <b/>
        <u/>
        <sz val="11"/>
        <color rgb="FFFF4000"/>
        <rFont val="Arial"/>
        <family val="2"/>
        <charset val="1"/>
      </rPr>
      <t>l'onglet "Bilan Aménagement"</t>
    </r>
    <r>
      <rPr>
        <b/>
        <sz val="11"/>
        <color rgb="FFFF8000"/>
        <rFont val="Arial"/>
        <family val="2"/>
        <charset val="1"/>
      </rPr>
      <t xml:space="preserve"> </t>
    </r>
    <r>
      <rPr>
        <b/>
        <sz val="11"/>
        <color rgb="FFED7D31"/>
        <rFont val="Arial"/>
        <family val="2"/>
        <charset val="1"/>
      </rPr>
      <t>qui est à renseigner</t>
    </r>
    <r>
      <rPr>
        <sz val="11"/>
        <color rgb="FF000000"/>
        <rFont val="Arial"/>
        <family val="2"/>
        <charset val="1"/>
      </rPr>
      <t xml:space="preserve">.
Y compris si le projet d’aménagement comporte une partie de renaturation (mais pas 100%). Dans ce cas, il convient de bien préciser les dépenses liées à la renaturation.
</t>
    </r>
    <r>
      <rPr>
        <b/>
        <sz val="11"/>
        <color rgb="FF000000"/>
        <rFont val="Arial"/>
        <family val="2"/>
        <charset val="1"/>
      </rPr>
      <t xml:space="preserve">
</t>
    </r>
    <r>
      <rPr>
        <b/>
        <u/>
        <sz val="11"/>
        <color rgb="FF000000"/>
        <rFont val="Arial"/>
        <family val="2"/>
        <charset val="1"/>
      </rPr>
      <t>Onglet 2</t>
    </r>
    <r>
      <rPr>
        <b/>
        <sz val="11"/>
        <color rgb="FF000000"/>
        <rFont val="Arial"/>
        <family val="2"/>
        <charset val="1"/>
      </rPr>
      <t xml:space="preserve"> </t>
    </r>
    <r>
      <rPr>
        <sz val="11"/>
        <color rgb="FF000000"/>
        <rFont val="Arial"/>
        <family val="2"/>
        <charset val="1"/>
      </rPr>
      <t xml:space="preserve">- Lorsque le candidat réalise à la fois </t>
    </r>
    <r>
      <rPr>
        <b/>
        <sz val="11"/>
        <color rgb="FF800080"/>
        <rFont val="Arial"/>
        <family val="2"/>
        <charset val="1"/>
      </rPr>
      <t>la remise en état du foncier / du bâti et la réhabilitation ou la construction (logements, bureaux, entrepôts,…),</t>
    </r>
    <r>
      <rPr>
        <sz val="11"/>
        <color rgb="FF000000"/>
        <rFont val="Arial"/>
        <family val="2"/>
        <charset val="1"/>
      </rPr>
      <t xml:space="preserve"> c'est l'onglet "</t>
    </r>
    <r>
      <rPr>
        <b/>
        <sz val="11"/>
        <color rgb="FF7030A0"/>
        <rFont val="Arial"/>
        <family val="2"/>
        <charset val="1"/>
      </rPr>
      <t xml:space="preserve">Bilan Immobilier" qui est à renseigner.
</t>
    </r>
    <r>
      <rPr>
        <sz val="11"/>
        <color rgb="FF000000"/>
        <rFont val="Arial"/>
        <family val="2"/>
        <charset val="1"/>
      </rPr>
      <t xml:space="preserve"> 
</t>
    </r>
    <r>
      <rPr>
        <b/>
        <u/>
        <sz val="11"/>
        <color rgb="FF000000"/>
        <rFont val="Arial"/>
        <family val="2"/>
        <charset val="1"/>
      </rPr>
      <t>Onglet 3 -</t>
    </r>
    <r>
      <rPr>
        <sz val="11"/>
        <color rgb="FF000000"/>
        <rFont val="Arial"/>
        <family val="2"/>
        <charset val="1"/>
      </rPr>
      <t xml:space="preserve"> Pour les projets qui seraient 100 % en renaturation, la notion de déficit n’est plus pertinente. Il convient donc de préciser les dépenses d’un côté et le financement de l’autre et notamment les autres subventions demandées ou obtenues.
</t>
    </r>
    <r>
      <rPr>
        <b/>
        <u/>
        <sz val="11"/>
        <color rgb="FF000000"/>
        <rFont val="Arial"/>
        <family val="2"/>
        <charset val="1"/>
      </rPr>
      <t xml:space="preserve">
Onglets 4 et 5</t>
    </r>
    <r>
      <rPr>
        <sz val="11"/>
        <color rgb="FF000000"/>
        <rFont val="Arial"/>
        <family val="2"/>
        <charset val="1"/>
      </rPr>
      <t xml:space="preserve"> - Pour tout dossier déposé au titre de l’ADEME (pour la dépollution des anciens sites ICPE ou miniers), les 2 onglets dédiés doivent également être impérativement complétés.
</t>
    </r>
    <r>
      <rPr>
        <b/>
        <sz val="11"/>
        <color rgb="FF000000"/>
        <rFont val="Arial"/>
        <family val="2"/>
        <charset val="1"/>
      </rPr>
      <t xml:space="preserve">
</t>
    </r>
    <r>
      <rPr>
        <b/>
        <u/>
        <sz val="11"/>
        <color rgb="FF000000"/>
        <rFont val="Arial"/>
        <family val="2"/>
      </rPr>
      <t>Onglet 6</t>
    </r>
    <r>
      <rPr>
        <b/>
        <sz val="11"/>
        <color rgb="FF000000"/>
        <rFont val="Arial"/>
        <family val="2"/>
        <charset val="1"/>
      </rPr>
      <t xml:space="preserve"> : </t>
    </r>
    <r>
      <rPr>
        <sz val="11"/>
        <color rgb="FF000000"/>
        <rFont val="Arial"/>
        <family val="2"/>
      </rPr>
      <t>Pour les études pré-opérationnelles sans travaux, la notion de déficit n’est pas pertinente. Il convient donc de présenter le plan de financement des études et notamment les autres subventions demandées ou obtenues.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</si>
</sst>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40C];[Red]\-0\ [$€-40C]"/>
    <numFmt numFmtId="165" formatCode="dd/mm/yy"/>
    <numFmt numFmtId="166" formatCode="0\ %"/>
    <numFmt numFmtId="167" formatCode="0\ [$€]"/>
    <numFmt numFmtId="168" formatCode="#,##0.00\ [$€]"/>
  </numFmts>
  <fonts count="92">
    <font>
      <sz val="11"/>
      <color rgb="FF000000"/>
      <name val="Calibri1"/>
      <charset val="1"/>
    </font>
    <font>
      <sz val="10"/>
      <color rgb="FFFFFFFF"/>
      <name val="Calibri1"/>
      <charset val="1"/>
    </font>
    <font>
      <b/>
      <sz val="10"/>
      <color rgb="FF000000"/>
      <name val="Calibri1"/>
      <charset val="1"/>
    </font>
    <font>
      <sz val="10"/>
      <color rgb="FFCC0000"/>
      <name val="Calibri1"/>
      <charset val="1"/>
    </font>
    <font>
      <b/>
      <sz val="10"/>
      <color rgb="FFFFFFFF"/>
      <name val="Calibri1"/>
      <charset val="1"/>
    </font>
    <font>
      <i/>
      <sz val="10"/>
      <color rgb="FF808080"/>
      <name val="Calibri1"/>
      <charset val="1"/>
    </font>
    <font>
      <sz val="10"/>
      <color rgb="FF006600"/>
      <name val="Calibri1"/>
      <charset val="1"/>
    </font>
    <font>
      <sz val="18"/>
      <color rgb="FF000000"/>
      <name val="Calibri1"/>
      <charset val="1"/>
    </font>
    <font>
      <sz val="12"/>
      <color rgb="FF000000"/>
      <name val="Calibri1"/>
      <charset val="1"/>
    </font>
    <font>
      <b/>
      <sz val="24"/>
      <color rgb="FF000000"/>
      <name val="Calibri1"/>
      <charset val="1"/>
    </font>
    <font>
      <u/>
      <sz val="10"/>
      <color rgb="FF0000EE"/>
      <name val="Calibri1"/>
      <charset val="1"/>
    </font>
    <font>
      <u/>
      <sz val="11"/>
      <color rgb="FF0563C1"/>
      <name val="Calibri"/>
      <family val="2"/>
      <charset val="1"/>
    </font>
    <font>
      <sz val="10"/>
      <color rgb="FF996600"/>
      <name val="Calibri1"/>
      <charset val="1"/>
    </font>
    <font>
      <sz val="11"/>
      <color rgb="FF000000"/>
      <name val="Calibri"/>
      <family val="2"/>
      <charset val="1"/>
    </font>
    <font>
      <b/>
      <u/>
      <sz val="14"/>
      <color rgb="FF000000"/>
      <name val="Calibri1"/>
      <charset val="1"/>
    </font>
    <font>
      <b/>
      <sz val="11"/>
      <color rgb="FF000000"/>
      <name val="Arial"/>
      <family val="2"/>
      <charset val="1"/>
    </font>
    <font>
      <b/>
      <u/>
      <sz val="11"/>
      <color rgb="FF000000"/>
      <name val="Arial"/>
      <family val="2"/>
      <charset val="1"/>
    </font>
    <font>
      <sz val="11"/>
      <color rgb="FF000000"/>
      <name val="Arial"/>
      <family val="2"/>
      <charset val="1"/>
    </font>
    <font>
      <sz val="11"/>
      <color rgb="FFFF4000"/>
      <name val="Arial"/>
      <family val="2"/>
      <charset val="1"/>
    </font>
    <font>
      <u/>
      <sz val="11"/>
      <color rgb="FFFF4000"/>
      <name val="Arial"/>
      <family val="2"/>
      <charset val="1"/>
    </font>
    <font>
      <b/>
      <sz val="11"/>
      <color rgb="FFFF4000"/>
      <name val="Arial"/>
      <family val="2"/>
      <charset val="1"/>
    </font>
    <font>
      <b/>
      <u/>
      <sz val="11"/>
      <color rgb="FFFF4000"/>
      <name val="Arial"/>
      <family val="2"/>
      <charset val="1"/>
    </font>
    <font>
      <b/>
      <sz val="11"/>
      <color rgb="FFFF8000"/>
      <name val="Arial"/>
      <family val="2"/>
      <charset val="1"/>
    </font>
    <font>
      <b/>
      <sz val="11"/>
      <color rgb="FFED7D31"/>
      <name val="Arial"/>
      <family val="2"/>
      <charset val="1"/>
    </font>
    <font>
      <b/>
      <sz val="11"/>
      <color rgb="FF800080"/>
      <name val="Arial"/>
      <family val="2"/>
      <charset val="1"/>
    </font>
    <font>
      <b/>
      <sz val="11"/>
      <color rgb="FF7030A0"/>
      <name val="Arial"/>
      <family val="2"/>
      <charset val="1"/>
    </font>
    <font>
      <sz val="12"/>
      <color rgb="FF000000"/>
      <name val="Arial1"/>
      <charset val="1"/>
    </font>
    <font>
      <u/>
      <sz val="11"/>
      <color rgb="FF000000"/>
      <name val="Arial"/>
      <family val="2"/>
      <charset val="1"/>
    </font>
    <font>
      <b/>
      <sz val="11"/>
      <color rgb="FF000000"/>
      <name val="Calibri"/>
      <family val="2"/>
      <charset val="1"/>
    </font>
    <font>
      <b/>
      <i/>
      <sz val="11"/>
      <color rgb="FF000000"/>
      <name val="Calibri"/>
      <family val="2"/>
      <charset val="1"/>
    </font>
    <font>
      <sz val="16"/>
      <color rgb="FF000000"/>
      <name val="Calibri"/>
      <family val="2"/>
      <charset val="1"/>
    </font>
    <font>
      <b/>
      <u/>
      <sz val="16"/>
      <color rgb="FF000000"/>
      <name val="Calibri"/>
      <family val="2"/>
      <charset val="1"/>
    </font>
    <font>
      <b/>
      <sz val="12"/>
      <color rgb="FF000000"/>
      <name val="Calibri"/>
      <family val="2"/>
      <charset val="1"/>
    </font>
    <font>
      <u/>
      <sz val="11"/>
      <color rgb="FF000000"/>
      <name val="Calibri1"/>
      <charset val="1"/>
    </font>
    <font>
      <sz val="13"/>
      <color rgb="FF000000"/>
      <name val="Calibri1"/>
      <charset val="1"/>
    </font>
    <font>
      <sz val="11"/>
      <color rgb="FFC9211E"/>
      <name val="Calibri1"/>
      <charset val="1"/>
    </font>
    <font>
      <i/>
      <sz val="11"/>
      <color rgb="FF000000"/>
      <name val="Calibri"/>
      <family val="2"/>
      <charset val="1"/>
    </font>
    <font>
      <sz val="12"/>
      <color rgb="FF000000"/>
      <name val="Calibri"/>
      <family val="2"/>
      <charset val="1"/>
    </font>
    <font>
      <b/>
      <sz val="11"/>
      <color rgb="FFFF0000"/>
      <name val="Calibri"/>
      <family val="2"/>
      <charset val="1"/>
    </font>
    <font>
      <i/>
      <sz val="11"/>
      <color rgb="FF000000"/>
      <name val="Calibri1"/>
      <charset val="1"/>
    </font>
    <font>
      <b/>
      <i/>
      <sz val="11"/>
      <name val="Calibri"/>
      <family val="2"/>
      <charset val="1"/>
    </font>
    <font>
      <sz val="11"/>
      <name val="Calibri1"/>
      <charset val="1"/>
    </font>
    <font>
      <sz val="11"/>
      <color rgb="FFFF0000"/>
      <name val="Calibri1"/>
      <charset val="1"/>
    </font>
    <font>
      <sz val="10"/>
      <color rgb="FFFF0000"/>
      <name val="Calibri1"/>
      <charset val="1"/>
    </font>
    <font>
      <sz val="10"/>
      <color rgb="FF000000"/>
      <name val="Calibri1"/>
      <charset val="1"/>
    </font>
    <font>
      <b/>
      <u/>
      <sz val="11"/>
      <color rgb="FF000000"/>
      <name val="Calibri"/>
      <family val="2"/>
      <charset val="1"/>
    </font>
    <font>
      <b/>
      <sz val="11"/>
      <color rgb="FF000000"/>
      <name val="Calibri1"/>
      <charset val="1"/>
    </font>
    <font>
      <sz val="14"/>
      <color rgb="FF000000"/>
      <name val="Calibri1"/>
      <charset val="1"/>
    </font>
    <font>
      <b/>
      <sz val="14"/>
      <color rgb="FF000000"/>
      <name val="Calibri1"/>
      <charset val="1"/>
    </font>
    <font>
      <i/>
      <sz val="14"/>
      <color rgb="FF000000"/>
      <name val="Calibri1"/>
      <charset val="1"/>
    </font>
    <font>
      <b/>
      <i/>
      <sz val="14"/>
      <color rgb="FF000000"/>
      <name val="Calibri1"/>
      <charset val="1"/>
    </font>
    <font>
      <sz val="16"/>
      <color rgb="FF000000"/>
      <name val="Calibri1"/>
      <charset val="1"/>
    </font>
    <font>
      <sz val="15"/>
      <color rgb="FF000000"/>
      <name val="Calibri1"/>
      <charset val="1"/>
    </font>
    <font>
      <u/>
      <sz val="11"/>
      <color rgb="FF000000"/>
      <name val="Calibri"/>
      <family val="2"/>
      <charset val="1"/>
    </font>
    <font>
      <i/>
      <u/>
      <sz val="11"/>
      <color rgb="FF000000"/>
      <name val="Calibri"/>
      <family val="2"/>
      <charset val="1"/>
    </font>
    <font>
      <b/>
      <sz val="10"/>
      <color rgb="FF000000"/>
      <name val="Arial"/>
      <family val="2"/>
      <charset val="1"/>
    </font>
    <font>
      <sz val="10"/>
      <color rgb="FF000000"/>
      <name val="Arial"/>
      <family val="2"/>
      <charset val="1"/>
    </font>
    <font>
      <b/>
      <sz val="10"/>
      <color rgb="FFFF0000"/>
      <name val="Arial"/>
      <family val="2"/>
      <charset val="1"/>
    </font>
    <font>
      <sz val="11"/>
      <color rgb="FFFF0000"/>
      <name val="Calibri"/>
      <family val="2"/>
      <charset val="1"/>
    </font>
    <font>
      <b/>
      <i/>
      <sz val="11"/>
      <color rgb="FFFF0000"/>
      <name val="Calibri"/>
      <family val="2"/>
      <charset val="1"/>
    </font>
    <font>
      <b/>
      <vertAlign val="superscript"/>
      <sz val="11"/>
      <color rgb="FF000000"/>
      <name val="Arial"/>
      <family val="2"/>
      <charset val="1"/>
    </font>
    <font>
      <i/>
      <sz val="11"/>
      <color rgb="FF000000"/>
      <name val="Arial"/>
      <family val="2"/>
      <charset val="1"/>
    </font>
    <font>
      <sz val="11"/>
      <color rgb="FF000000"/>
      <name val="Calibri1"/>
      <charset val="1"/>
    </font>
    <font>
      <b/>
      <sz val="12"/>
      <color indexed="8"/>
      <name val="Marianne"/>
      <family val="3"/>
      <charset val="1"/>
    </font>
    <font>
      <b/>
      <i/>
      <sz val="11"/>
      <name val="Marianne"/>
      <family val="3"/>
      <charset val="1"/>
    </font>
    <font>
      <sz val="11"/>
      <name val="Marianne"/>
      <family val="3"/>
      <charset val="1"/>
    </font>
    <font>
      <b/>
      <sz val="16"/>
      <color rgb="FFFF0000"/>
      <name val="Marianne"/>
      <family val="3"/>
      <charset val="1"/>
    </font>
    <font>
      <sz val="16"/>
      <name val="Marianne"/>
      <family val="3"/>
      <charset val="1"/>
    </font>
    <font>
      <b/>
      <sz val="11"/>
      <name val="Marianne"/>
      <family val="3"/>
      <charset val="1"/>
    </font>
    <font>
      <b/>
      <u/>
      <sz val="16"/>
      <name val="Marianne"/>
      <family val="3"/>
      <charset val="1"/>
    </font>
    <font>
      <b/>
      <sz val="12"/>
      <name val="Marianne"/>
      <family val="3"/>
      <charset val="1"/>
    </font>
    <font>
      <i/>
      <sz val="11"/>
      <name val="Marianne"/>
      <family val="3"/>
      <charset val="1"/>
    </font>
    <font>
      <sz val="12"/>
      <name val="Marianne"/>
      <family val="3"/>
      <charset val="1"/>
    </font>
    <font>
      <sz val="10"/>
      <name val="Marianne"/>
      <family val="3"/>
      <charset val="1"/>
    </font>
    <font>
      <b/>
      <u/>
      <sz val="11"/>
      <name val="Marianne"/>
      <family val="3"/>
      <charset val="1"/>
    </font>
    <font>
      <sz val="14"/>
      <name val="Marianne"/>
      <family val="3"/>
      <charset val="1"/>
    </font>
    <font>
      <b/>
      <sz val="14"/>
      <name val="Marianne"/>
      <family val="3"/>
      <charset val="1"/>
    </font>
    <font>
      <i/>
      <sz val="14"/>
      <name val="Marianne"/>
      <family val="3"/>
      <charset val="1"/>
    </font>
    <font>
      <b/>
      <i/>
      <sz val="14"/>
      <name val="Marianne"/>
      <family val="3"/>
      <charset val="1"/>
    </font>
    <font>
      <sz val="11"/>
      <color rgb="FFFF0000"/>
      <name val="Marianne"/>
      <family val="3"/>
    </font>
    <font>
      <sz val="11"/>
      <color theme="1"/>
      <name val="Marianne"/>
      <family val="3"/>
      <charset val="1"/>
    </font>
    <font>
      <b/>
      <u/>
      <sz val="16"/>
      <color theme="1"/>
      <name val="Marianne"/>
      <family val="3"/>
      <charset val="1"/>
    </font>
    <font>
      <sz val="13"/>
      <color theme="1"/>
      <name val="Marianne"/>
      <family val="3"/>
      <charset val="1"/>
    </font>
    <font>
      <b/>
      <sz val="11"/>
      <color theme="1"/>
      <name val="Marianne"/>
      <family val="3"/>
      <charset val="1"/>
    </font>
    <font>
      <b/>
      <i/>
      <sz val="11"/>
      <color theme="1"/>
      <name val="Marianne"/>
      <family val="3"/>
      <charset val="1"/>
    </font>
    <font>
      <i/>
      <sz val="11"/>
      <color theme="1"/>
      <name val="Marianne"/>
      <family val="3"/>
      <charset val="1"/>
    </font>
    <font>
      <b/>
      <sz val="12"/>
      <name val="Marianne"/>
      <family val="3"/>
    </font>
    <font>
      <b/>
      <u/>
      <sz val="12"/>
      <name val="Marianne"/>
      <family val="3"/>
    </font>
    <font>
      <u/>
      <sz val="11"/>
      <name val="Marianne"/>
      <family val="3"/>
    </font>
    <font>
      <sz val="11"/>
      <color rgb="FF000000"/>
      <name val="Arial"/>
      <family val="2"/>
    </font>
    <font>
      <b/>
      <u/>
      <sz val="11"/>
      <name val="Arial"/>
      <family val="2"/>
    </font>
    <font>
      <b/>
      <u/>
      <sz val="11"/>
      <color rgb="FF000000"/>
      <name val="Arial"/>
      <family val="2"/>
    </font>
  </fonts>
  <fills count="38">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
      <patternFill patternType="solid">
        <fgColor theme="0"/>
        <bgColor indexed="26"/>
      </patternFill>
    </fill>
    <fill>
      <patternFill patternType="solid">
        <fgColor theme="0"/>
        <bgColor indexed="64"/>
      </patternFill>
    </fill>
    <fill>
      <patternFill patternType="solid">
        <fgColor theme="0"/>
        <bgColor indexed="41"/>
      </patternFill>
    </fill>
    <fill>
      <patternFill patternType="solid">
        <fgColor theme="0"/>
        <bgColor indexed="29"/>
      </patternFill>
    </fill>
    <fill>
      <patternFill patternType="solid">
        <fgColor theme="0"/>
        <bgColor indexed="50"/>
      </patternFill>
    </fill>
    <fill>
      <patternFill patternType="solid">
        <fgColor theme="0"/>
        <bgColor indexed="51"/>
      </patternFill>
    </fill>
    <fill>
      <patternFill patternType="solid">
        <fgColor theme="4" tint="0.79998168889431442"/>
        <bgColor indexed="41"/>
      </patternFill>
    </fill>
    <fill>
      <patternFill patternType="solid">
        <fgColor rgb="FFFFC000"/>
        <bgColor indexed="29"/>
      </patternFill>
    </fill>
    <fill>
      <patternFill patternType="solid">
        <fgColor theme="9" tint="0.39997558519241921"/>
        <bgColor indexed="50"/>
      </patternFill>
    </fill>
    <fill>
      <patternFill patternType="solid">
        <fgColor theme="9" tint="0.59999389629810485"/>
        <bgColor indexed="50"/>
      </patternFill>
    </fill>
    <fill>
      <patternFill patternType="solid">
        <fgColor rgb="FFFFC000"/>
        <bgColor indexed="51"/>
      </patternFill>
    </fill>
    <fill>
      <patternFill patternType="solid">
        <fgColor rgb="FFFF9999"/>
        <bgColor indexed="22"/>
      </patternFill>
    </fill>
    <fill>
      <patternFill patternType="solid">
        <fgColor theme="9" tint="0.59999389629810485"/>
        <bgColor indexed="55"/>
      </patternFill>
    </fill>
  </fills>
  <borders count="4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diagonalUp="1" diagonalDown="1">
      <left/>
      <right style="hair">
        <color auto="1"/>
      </right>
      <top/>
      <bottom/>
      <diagonal style="hair">
        <color auto="1"/>
      </diagonal>
    </border>
    <border>
      <left style="hair">
        <color auto="1"/>
      </left>
      <right style="hair">
        <color auto="1"/>
      </right>
      <top/>
      <bottom/>
      <diagonal/>
    </border>
    <border>
      <left/>
      <right style="hair">
        <color auto="1"/>
      </right>
      <top/>
      <bottom/>
      <diagonal/>
    </border>
    <border diagonalUp="1">
      <left style="hair">
        <color auto="1"/>
      </left>
      <right style="hair">
        <color rgb="FF1C1C1C"/>
      </right>
      <top style="hair">
        <color rgb="FF1C1C1C"/>
      </top>
      <bottom style="hair">
        <color rgb="FF1C1C1C"/>
      </bottom>
      <diagonal style="hair">
        <color rgb="FF1C1C1C"/>
      </diagonal>
    </border>
    <border diagonalUp="1">
      <left style="hair">
        <color rgb="FF1C1C1C"/>
      </left>
      <right style="hair">
        <color rgb="FF1C1C1C"/>
      </right>
      <top style="hair">
        <color rgb="FF1C1C1C"/>
      </top>
      <bottom style="hair">
        <color rgb="FF1C1C1C"/>
      </bottom>
      <diagonal style="hair">
        <color rgb="FF1C1C1C"/>
      </diagonal>
    </border>
    <border diagonalUp="1" diagonalDown="1">
      <left style="hair">
        <color auto="1"/>
      </left>
      <right style="hair">
        <color auto="1"/>
      </right>
      <top style="hair">
        <color auto="1"/>
      </top>
      <bottom style="hair">
        <color auto="1"/>
      </bottom>
      <diagonal style="hair">
        <color auto="1"/>
      </diagonal>
    </border>
    <border diagonalUp="1" diagonalDown="1">
      <left style="hair">
        <color auto="1"/>
      </left>
      <right style="hair">
        <color auto="1"/>
      </right>
      <top style="hair">
        <color auto="1"/>
      </top>
      <bottom style="hair">
        <color auto="1"/>
      </bottom>
      <diagonal style="hair">
        <color rgb="FF666666"/>
      </diagonal>
    </border>
    <border>
      <left/>
      <right/>
      <top/>
      <bottom style="hair">
        <color auto="1"/>
      </bottom>
      <diagonal/>
    </border>
    <border diagonalUp="1" diagonalDown="1">
      <left style="hair">
        <color auto="1"/>
      </left>
      <right style="hair">
        <color auto="1"/>
      </right>
      <top/>
      <bottom/>
      <diagonal style="hair">
        <color auto="1"/>
      </diagonal>
    </border>
    <border>
      <left style="hair">
        <color auto="1"/>
      </left>
      <right style="hair">
        <color auto="1"/>
      </right>
      <top style="hair">
        <color auto="1"/>
      </top>
      <bottom/>
      <diagonal/>
    </border>
    <border>
      <left style="hair">
        <color auto="1"/>
      </left>
      <right style="hair">
        <color auto="1"/>
      </right>
      <top/>
      <bottom style="hair">
        <color auto="1"/>
      </bottom>
      <diagonal/>
    </border>
    <border diagonalUp="1">
      <left style="hair">
        <color auto="1"/>
      </left>
      <right style="hair">
        <color auto="1"/>
      </right>
      <top style="hair">
        <color auto="1"/>
      </top>
      <bottom style="hair">
        <color auto="1"/>
      </bottom>
      <diagonal style="hair">
        <color rgb="FF666666"/>
      </diagonal>
    </border>
    <border>
      <left/>
      <right/>
      <top style="hair">
        <color auto="1"/>
      </top>
      <bottom/>
      <diagonal/>
    </border>
    <border diagonalUp="1" diagonalDown="1">
      <left/>
      <right style="hair">
        <color auto="1"/>
      </right>
      <top style="hair">
        <color auto="1"/>
      </top>
      <bottom/>
      <diagonal style="hair">
        <color rgb="FF1C1C1C"/>
      </diagonal>
    </border>
    <border>
      <left/>
      <right style="hair">
        <color auto="1"/>
      </right>
      <top style="hair">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hair">
        <color auto="1"/>
      </right>
      <top style="hair">
        <color auto="1"/>
      </top>
      <bottom/>
      <diagonal/>
    </border>
    <border>
      <left/>
      <right/>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style="hair">
        <color auto="1"/>
      </left>
      <right style="medium">
        <color auto="1"/>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top/>
      <bottom style="medium">
        <color auto="1"/>
      </bottom>
      <diagonal/>
    </border>
    <border>
      <left style="hair">
        <color auto="1"/>
      </left>
      <right style="medium">
        <color auto="1"/>
      </right>
      <top style="medium">
        <color auto="1"/>
      </top>
      <bottom style="medium">
        <color auto="1"/>
      </bottom>
      <diagonal/>
    </border>
    <border>
      <left style="hair">
        <color auto="1"/>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diagonalUp="1" diagonalDown="1">
      <left/>
      <right style="hair">
        <color indexed="8"/>
      </right>
      <top/>
      <bottom/>
      <diagonal style="hair">
        <color indexed="8"/>
      </diagonal>
    </border>
    <border>
      <left style="hair">
        <color indexed="8"/>
      </left>
      <right style="hair">
        <color indexed="8"/>
      </right>
      <top/>
      <bottom/>
      <diagonal/>
    </border>
    <border>
      <left/>
      <right style="hair">
        <color indexed="8"/>
      </right>
      <top/>
      <bottom/>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bottom/>
      <diagonal style="hair">
        <color indexed="8"/>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19">
    <xf numFmtId="0" fontId="0" fillId="0" borderId="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0" borderId="0" applyBorder="0" applyProtection="0"/>
    <xf numFmtId="0" fontId="12" fillId="8" borderId="0" applyBorder="0" applyProtection="0"/>
    <xf numFmtId="0" fontId="13" fillId="0" borderId="0" applyBorder="0" applyProtection="0"/>
    <xf numFmtId="0" fontId="62" fillId="0" borderId="0" applyBorder="0" applyProtection="0"/>
    <xf numFmtId="0" fontId="62" fillId="0" borderId="0" applyBorder="0" applyProtection="0"/>
    <xf numFmtId="0" fontId="3" fillId="0" borderId="0" applyBorder="0" applyProtection="0"/>
  </cellStyleXfs>
  <cellXfs count="376">
    <xf numFmtId="0" fontId="0" fillId="0" borderId="0" xfId="0"/>
    <xf numFmtId="0" fontId="0" fillId="9" borderId="0" xfId="0" applyFill="1"/>
    <xf numFmtId="0" fontId="14" fillId="9" borderId="0" xfId="0" applyFont="1" applyFill="1"/>
    <xf numFmtId="0" fontId="26" fillId="9" borderId="0" xfId="0" applyFont="1" applyFill="1"/>
    <xf numFmtId="0" fontId="17" fillId="9" borderId="0" xfId="0" applyFont="1" applyFill="1" applyBorder="1" applyAlignment="1">
      <alignment horizontal="left" vertical="center" wrapText="1"/>
    </xf>
    <xf numFmtId="0" fontId="17" fillId="9" borderId="0" xfId="0" applyFont="1" applyFill="1" applyAlignment="1">
      <alignment horizontal="left" vertical="center"/>
    </xf>
    <xf numFmtId="0" fontId="17" fillId="9" borderId="0" xfId="0" applyFont="1" applyFill="1"/>
    <xf numFmtId="0" fontId="28" fillId="0" borderId="0" xfId="0" applyFont="1" applyAlignment="1">
      <alignment horizontal="center" vertical="center"/>
    </xf>
    <xf numFmtId="0" fontId="28" fillId="0" borderId="0" xfId="0" applyFont="1" applyAlignment="1">
      <alignment horizontal="right" vertical="center"/>
    </xf>
    <xf numFmtId="0" fontId="29" fillId="0" borderId="0" xfId="0" applyFont="1" applyAlignment="1">
      <alignment horizontal="right" vertical="center"/>
    </xf>
    <xf numFmtId="0" fontId="30" fillId="9" borderId="0" xfId="0" applyFont="1" applyFill="1"/>
    <xf numFmtId="0" fontId="28" fillId="9" borderId="0" xfId="0" applyFont="1" applyFill="1" applyAlignment="1">
      <alignment horizontal="center" vertical="center"/>
    </xf>
    <xf numFmtId="0" fontId="28" fillId="9" borderId="0" xfId="0" applyFont="1" applyFill="1" applyAlignment="1">
      <alignment horizontal="right" vertical="center"/>
    </xf>
    <xf numFmtId="0" fontId="29" fillId="9" borderId="0" xfId="0" applyFont="1" applyFill="1" applyAlignment="1">
      <alignment horizontal="right" vertical="center"/>
    </xf>
    <xf numFmtId="0" fontId="28" fillId="9" borderId="0" xfId="0" applyFont="1" applyFill="1" applyAlignment="1">
      <alignment horizontal="left" vertical="center"/>
    </xf>
    <xf numFmtId="0" fontId="31" fillId="9" borderId="0" xfId="0" applyFont="1" applyFill="1" applyAlignment="1">
      <alignment horizontal="right"/>
    </xf>
    <xf numFmtId="0" fontId="13" fillId="10" borderId="0" xfId="0" applyFont="1" applyFill="1" applyAlignment="1">
      <alignment horizontal="left" vertical="center"/>
    </xf>
    <xf numFmtId="0" fontId="28" fillId="10" borderId="0" xfId="0" applyFont="1" applyFill="1" applyAlignment="1">
      <alignment horizontal="center" vertical="center"/>
    </xf>
    <xf numFmtId="0" fontId="28" fillId="10" borderId="0" xfId="0" applyFont="1" applyFill="1" applyAlignment="1">
      <alignment horizontal="right" vertical="center"/>
    </xf>
    <xf numFmtId="0" fontId="29" fillId="10" borderId="0" xfId="0" applyFont="1" applyFill="1" applyAlignment="1">
      <alignment horizontal="right" vertical="center"/>
    </xf>
    <xf numFmtId="0" fontId="31" fillId="9" borderId="0" xfId="0" applyFont="1" applyFill="1"/>
    <xf numFmtId="0" fontId="28" fillId="11" borderId="1" xfId="0" applyFont="1" applyFill="1" applyBorder="1" applyAlignment="1">
      <alignment horizontal="left" vertical="center"/>
    </xf>
    <xf numFmtId="0" fontId="28" fillId="11" borderId="2" xfId="0" applyFont="1" applyFill="1" applyBorder="1" applyAlignment="1">
      <alignment horizontal="center" vertical="center"/>
    </xf>
    <xf numFmtId="0" fontId="0" fillId="11" borderId="3" xfId="0" applyFill="1" applyBorder="1"/>
    <xf numFmtId="164" fontId="32" fillId="11" borderId="4" xfId="0" applyNumberFormat="1" applyFont="1" applyFill="1" applyBorder="1" applyAlignment="1">
      <alignment horizontal="center" vertical="center" wrapText="1"/>
    </xf>
    <xf numFmtId="164" fontId="32" fillId="11" borderId="3" xfId="0" applyNumberFormat="1" applyFont="1" applyFill="1" applyBorder="1" applyAlignment="1">
      <alignment horizontal="center" vertical="center" wrapText="1"/>
    </xf>
    <xf numFmtId="0" fontId="34" fillId="9" borderId="0" xfId="0" applyFont="1" applyFill="1" applyAlignment="1">
      <alignment vertical="top"/>
    </xf>
    <xf numFmtId="0" fontId="28" fillId="9" borderId="4" xfId="0" applyFont="1" applyFill="1" applyBorder="1" applyAlignment="1">
      <alignment horizontal="center" vertical="center"/>
    </xf>
    <xf numFmtId="0" fontId="28" fillId="0" borderId="4"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13" fillId="9" borderId="4" xfId="0" applyFont="1" applyFill="1" applyBorder="1" applyAlignment="1">
      <alignment horizontal="center" vertical="center"/>
    </xf>
    <xf numFmtId="0" fontId="32" fillId="12" borderId="0" xfId="0" applyFont="1" applyFill="1"/>
    <xf numFmtId="0" fontId="28" fillId="12" borderId="0" xfId="0" applyFont="1" applyFill="1" applyAlignment="1">
      <alignment horizontal="center" vertical="center"/>
    </xf>
    <xf numFmtId="164" fontId="13" fillId="12" borderId="5" xfId="0" applyNumberFormat="1" applyFont="1" applyFill="1" applyBorder="1" applyAlignment="1">
      <alignment horizontal="right" vertical="center"/>
    </xf>
    <xf numFmtId="164" fontId="36" fillId="12" borderId="5" xfId="0" applyNumberFormat="1" applyFont="1" applyFill="1" applyBorder="1" applyAlignment="1">
      <alignment horizontal="right" vertical="center"/>
    </xf>
    <xf numFmtId="164" fontId="28" fillId="12" borderId="6" xfId="0" applyNumberFormat="1" applyFont="1" applyFill="1" applyBorder="1" applyAlignment="1">
      <alignment horizontal="right" vertical="center"/>
    </xf>
    <xf numFmtId="165" fontId="28" fillId="12" borderId="7" xfId="0" applyNumberFormat="1" applyFont="1" applyFill="1" applyBorder="1" applyAlignment="1">
      <alignment horizontal="right" vertical="center"/>
    </xf>
    <xf numFmtId="0" fontId="28" fillId="12" borderId="0" xfId="0" applyFont="1" applyFill="1"/>
    <xf numFmtId="0" fontId="37" fillId="9" borderId="4" xfId="0" applyFont="1" applyFill="1" applyBorder="1"/>
    <xf numFmtId="0" fontId="13" fillId="9" borderId="4" xfId="0" applyFont="1" applyFill="1" applyBorder="1" applyAlignment="1">
      <alignment horizontal="right" vertical="center"/>
    </xf>
    <xf numFmtId="0" fontId="13" fillId="0" borderId="4" xfId="0" applyFont="1" applyBorder="1" applyAlignment="1">
      <alignment horizontal="right" vertical="center"/>
    </xf>
    <xf numFmtId="164" fontId="13" fillId="9" borderId="4" xfId="0" applyNumberFormat="1" applyFont="1" applyFill="1" applyBorder="1" applyAlignment="1">
      <alignment horizontal="right" vertical="center"/>
    </xf>
    <xf numFmtId="164" fontId="36" fillId="9" borderId="4" xfId="0" applyNumberFormat="1" applyFont="1" applyFill="1" applyBorder="1" applyAlignment="1">
      <alignment horizontal="right" vertical="center"/>
    </xf>
    <xf numFmtId="164" fontId="28" fillId="9" borderId="4" xfId="0" applyNumberFormat="1" applyFont="1" applyFill="1" applyBorder="1" applyAlignment="1">
      <alignment horizontal="right" vertical="center"/>
    </xf>
    <xf numFmtId="165" fontId="28" fillId="9" borderId="4" xfId="0" applyNumberFormat="1" applyFont="1" applyFill="1" applyBorder="1" applyAlignment="1">
      <alignment horizontal="right" vertical="center"/>
    </xf>
    <xf numFmtId="164" fontId="28" fillId="0" borderId="8" xfId="0" applyNumberFormat="1" applyFont="1" applyBorder="1" applyAlignment="1">
      <alignment horizontal="right" vertical="center"/>
    </xf>
    <xf numFmtId="165" fontId="28" fillId="0" borderId="9" xfId="0" applyNumberFormat="1" applyFont="1" applyBorder="1" applyAlignment="1">
      <alignment horizontal="right" vertical="center"/>
    </xf>
    <xf numFmtId="0" fontId="37" fillId="0" borderId="4" xfId="0" applyFont="1" applyBorder="1"/>
    <xf numFmtId="0" fontId="13" fillId="12" borderId="0" xfId="0" applyFont="1" applyFill="1" applyAlignment="1">
      <alignment horizontal="right" vertical="center"/>
    </xf>
    <xf numFmtId="0" fontId="37" fillId="13" borderId="4" xfId="0" applyFont="1" applyFill="1" applyBorder="1"/>
    <xf numFmtId="0" fontId="13" fillId="13" borderId="4" xfId="0" applyFont="1" applyFill="1" applyBorder="1" applyAlignment="1">
      <alignment horizontal="right" vertical="center"/>
    </xf>
    <xf numFmtId="164" fontId="13" fillId="13" borderId="10" xfId="0" applyNumberFormat="1" applyFont="1" applyFill="1" applyBorder="1" applyAlignment="1">
      <alignment horizontal="right" vertical="center"/>
    </xf>
    <xf numFmtId="164" fontId="36" fillId="13" borderId="10" xfId="0" applyNumberFormat="1" applyFont="1" applyFill="1" applyBorder="1" applyAlignment="1">
      <alignment horizontal="right" vertical="center"/>
    </xf>
    <xf numFmtId="164" fontId="28" fillId="13" borderId="4" xfId="0" applyNumberFormat="1" applyFont="1" applyFill="1" applyBorder="1" applyAlignment="1">
      <alignment horizontal="right" vertical="center"/>
    </xf>
    <xf numFmtId="165" fontId="28" fillId="13" borderId="4" xfId="0" applyNumberFormat="1" applyFont="1" applyFill="1" applyBorder="1" applyAlignment="1">
      <alignment horizontal="right" vertical="center"/>
    </xf>
    <xf numFmtId="0" fontId="0" fillId="13" borderId="0" xfId="0" applyFill="1"/>
    <xf numFmtId="0" fontId="13" fillId="0" borderId="4" xfId="0" applyFont="1" applyBorder="1" applyAlignment="1">
      <alignment wrapText="1"/>
    </xf>
    <xf numFmtId="0" fontId="13" fillId="9" borderId="11" xfId="0" applyFont="1" applyFill="1" applyBorder="1" applyAlignment="1">
      <alignment horizontal="center" vertical="center"/>
    </xf>
    <xf numFmtId="164" fontId="13" fillId="0" borderId="4" xfId="0" applyNumberFormat="1" applyFont="1" applyBorder="1" applyAlignment="1">
      <alignment horizontal="right" vertical="center"/>
    </xf>
    <xf numFmtId="164" fontId="36" fillId="0" borderId="4" xfId="0" applyNumberFormat="1" applyFont="1" applyBorder="1" applyAlignment="1">
      <alignment horizontal="right" vertical="center"/>
    </xf>
    <xf numFmtId="0" fontId="37" fillId="0" borderId="4" xfId="0" applyFont="1" applyBorder="1" applyAlignment="1">
      <alignment wrapText="1"/>
    </xf>
    <xf numFmtId="0" fontId="13" fillId="0" borderId="4" xfId="0" applyFont="1" applyBorder="1" applyAlignment="1">
      <alignment horizontal="right" vertical="center" wrapText="1"/>
    </xf>
    <xf numFmtId="0" fontId="37" fillId="13" borderId="0" xfId="0" applyFont="1" applyFill="1"/>
    <xf numFmtId="0" fontId="13" fillId="13" borderId="0" xfId="0" applyFont="1" applyFill="1" applyAlignment="1">
      <alignment horizontal="right" vertical="center"/>
    </xf>
    <xf numFmtId="164" fontId="13" fillId="13" borderId="5" xfId="0" applyNumberFormat="1" applyFont="1" applyFill="1" applyBorder="1" applyAlignment="1">
      <alignment horizontal="right" vertical="center"/>
    </xf>
    <xf numFmtId="164" fontId="36" fillId="13" borderId="5" xfId="0" applyNumberFormat="1" applyFont="1" applyFill="1" applyBorder="1" applyAlignment="1">
      <alignment horizontal="right" vertical="center"/>
    </xf>
    <xf numFmtId="164" fontId="28" fillId="13" borderId="6" xfId="0" applyNumberFormat="1" applyFont="1" applyFill="1" applyBorder="1" applyAlignment="1">
      <alignment horizontal="right" vertical="center"/>
    </xf>
    <xf numFmtId="165" fontId="28" fillId="13" borderId="7" xfId="0" applyNumberFormat="1" applyFont="1" applyFill="1" applyBorder="1" applyAlignment="1">
      <alignment horizontal="right" vertical="center"/>
    </xf>
    <xf numFmtId="0" fontId="0" fillId="0" borderId="4" xfId="0" applyFont="1" applyBorder="1"/>
    <xf numFmtId="0" fontId="37" fillId="13" borderId="12" xfId="0" applyFont="1" applyFill="1" applyBorder="1"/>
    <xf numFmtId="0" fontId="13" fillId="13" borderId="4" xfId="0" applyFont="1" applyFill="1" applyBorder="1" applyAlignment="1">
      <alignment horizontal="center" vertical="center"/>
    </xf>
    <xf numFmtId="164" fontId="13" fillId="13" borderId="4" xfId="0" applyNumberFormat="1" applyFont="1" applyFill="1" applyBorder="1" applyAlignment="1">
      <alignment horizontal="right" vertical="center"/>
    </xf>
    <xf numFmtId="164" fontId="36" fillId="13" borderId="4" xfId="0" applyNumberFormat="1" applyFont="1" applyFill="1" applyBorder="1" applyAlignment="1">
      <alignment horizontal="right" vertical="center"/>
    </xf>
    <xf numFmtId="0" fontId="0" fillId="9" borderId="6" xfId="0" applyFill="1" applyBorder="1"/>
    <xf numFmtId="0" fontId="32" fillId="12" borderId="12" xfId="0" applyFont="1" applyFill="1" applyBorder="1"/>
    <xf numFmtId="164" fontId="38" fillId="0" borderId="8" xfId="0" applyNumberFormat="1" applyFont="1" applyBorder="1" applyAlignment="1">
      <alignment horizontal="right" vertical="center"/>
    </xf>
    <xf numFmtId="165" fontId="38" fillId="0" borderId="9" xfId="0" applyNumberFormat="1" applyFont="1" applyBorder="1" applyAlignment="1">
      <alignment horizontal="right" vertical="center"/>
    </xf>
    <xf numFmtId="0" fontId="0" fillId="0" borderId="4" xfId="0" applyBorder="1" applyAlignment="1">
      <alignment horizontal="right"/>
    </xf>
    <xf numFmtId="164" fontId="0" fillId="0" borderId="4" xfId="0" applyNumberFormat="1" applyBorder="1" applyAlignment="1">
      <alignment horizontal="right"/>
    </xf>
    <xf numFmtId="164" fontId="39" fillId="0" borderId="4" xfId="0" applyNumberFormat="1" applyFont="1" applyBorder="1" applyAlignment="1">
      <alignment horizontal="right"/>
    </xf>
    <xf numFmtId="0" fontId="32" fillId="14" borderId="4" xfId="0" applyFont="1" applyFill="1" applyBorder="1" applyAlignment="1">
      <alignment horizontal="right"/>
    </xf>
    <xf numFmtId="0" fontId="13" fillId="14" borderId="4" xfId="0" applyFont="1" applyFill="1" applyBorder="1" applyAlignment="1">
      <alignment horizontal="center" vertical="center"/>
    </xf>
    <xf numFmtId="164" fontId="13" fillId="14" borderId="4" xfId="0" applyNumberFormat="1" applyFont="1" applyFill="1" applyBorder="1" applyAlignment="1">
      <alignment horizontal="right" vertical="center"/>
    </xf>
    <xf numFmtId="164" fontId="36" fillId="14" borderId="4" xfId="0" applyNumberFormat="1" applyFont="1" applyFill="1" applyBorder="1" applyAlignment="1">
      <alignment horizontal="right" vertical="center"/>
    </xf>
    <xf numFmtId="0" fontId="28" fillId="9" borderId="6" xfId="0" applyFont="1" applyFill="1" applyBorder="1"/>
    <xf numFmtId="164" fontId="28" fillId="15" borderId="4" xfId="0" applyNumberFormat="1" applyFont="1" applyFill="1" applyBorder="1" applyAlignment="1">
      <alignment horizontal="right" vertical="center"/>
    </xf>
    <xf numFmtId="165" fontId="28" fillId="15" borderId="4" xfId="0" applyNumberFormat="1" applyFont="1" applyFill="1" applyBorder="1" applyAlignment="1">
      <alignment horizontal="right" vertical="center"/>
    </xf>
    <xf numFmtId="0" fontId="28" fillId="9" borderId="0" xfId="0" applyFont="1" applyFill="1"/>
    <xf numFmtId="0" fontId="0" fillId="9" borderId="0" xfId="0" applyFont="1" applyFill="1" applyAlignment="1">
      <alignment vertical="top"/>
    </xf>
    <xf numFmtId="164" fontId="40" fillId="9" borderId="4" xfId="0" applyNumberFormat="1" applyFont="1" applyFill="1" applyBorder="1" applyAlignment="1">
      <alignment horizontal="center" vertical="center" wrapText="1"/>
    </xf>
    <xf numFmtId="0" fontId="28" fillId="12" borderId="4" xfId="0" applyFont="1" applyFill="1" applyBorder="1" applyAlignment="1">
      <alignment horizontal="center" vertical="center"/>
    </xf>
    <xf numFmtId="164" fontId="28" fillId="12" borderId="4" xfId="0" applyNumberFormat="1" applyFont="1" applyFill="1" applyBorder="1" applyAlignment="1">
      <alignment horizontal="right" vertical="center"/>
    </xf>
    <xf numFmtId="164" fontId="29" fillId="12" borderId="4" xfId="0" applyNumberFormat="1" applyFont="1" applyFill="1" applyBorder="1" applyAlignment="1">
      <alignment horizontal="right" vertical="center"/>
    </xf>
    <xf numFmtId="0" fontId="41" fillId="9" borderId="0" xfId="0" applyFont="1" applyFill="1"/>
    <xf numFmtId="0" fontId="28" fillId="13" borderId="4" xfId="0" applyFont="1" applyFill="1" applyBorder="1" applyAlignment="1">
      <alignment horizontal="center" vertical="center"/>
    </xf>
    <xf numFmtId="164" fontId="28" fillId="13" borderId="4" xfId="0" applyNumberFormat="1" applyFont="1" applyFill="1" applyBorder="1" applyAlignment="1">
      <alignment vertical="center"/>
    </xf>
    <xf numFmtId="164" fontId="29" fillId="13" borderId="4" xfId="0" applyNumberFormat="1" applyFont="1" applyFill="1" applyBorder="1" applyAlignment="1">
      <alignment vertical="center"/>
    </xf>
    <xf numFmtId="0" fontId="42" fillId="9" borderId="0" xfId="0" applyFont="1" applyFill="1"/>
    <xf numFmtId="164" fontId="13" fillId="9" borderId="4" xfId="0" applyNumberFormat="1" applyFont="1" applyFill="1" applyBorder="1" applyAlignment="1">
      <alignment vertical="center"/>
    </xf>
    <xf numFmtId="164" fontId="36" fillId="9" borderId="4" xfId="0" applyNumberFormat="1" applyFont="1" applyFill="1" applyBorder="1" applyAlignment="1">
      <alignment vertical="center"/>
    </xf>
    <xf numFmtId="0" fontId="41" fillId="9" borderId="4" xfId="0" applyFont="1" applyFill="1" applyBorder="1"/>
    <xf numFmtId="164" fontId="43" fillId="9" borderId="0" xfId="0" applyNumberFormat="1" applyFont="1" applyFill="1" applyAlignment="1">
      <alignment horizontal="right"/>
    </xf>
    <xf numFmtId="0" fontId="0" fillId="9" borderId="4" xfId="0" applyFont="1" applyFill="1" applyBorder="1" applyAlignment="1">
      <alignment wrapText="1"/>
    </xf>
    <xf numFmtId="0" fontId="13" fillId="13" borderId="0" xfId="0" applyFont="1" applyFill="1" applyAlignment="1">
      <alignment horizontal="center" vertical="center"/>
    </xf>
    <xf numFmtId="164" fontId="13" fillId="13" borderId="7" xfId="0" applyNumberFormat="1" applyFont="1" applyFill="1" applyBorder="1" applyAlignment="1">
      <alignment vertical="center"/>
    </xf>
    <xf numFmtId="164" fontId="36" fillId="13" borderId="7" xfId="0" applyNumberFormat="1" applyFont="1" applyFill="1" applyBorder="1" applyAlignment="1">
      <alignment vertical="center"/>
    </xf>
    <xf numFmtId="164" fontId="44" fillId="9" borderId="0" xfId="0" applyNumberFormat="1" applyFont="1" applyFill="1" applyAlignment="1">
      <alignment horizontal="right"/>
    </xf>
    <xf numFmtId="164" fontId="13" fillId="13" borderId="4" xfId="0" applyNumberFormat="1" applyFont="1" applyFill="1" applyBorder="1" applyAlignment="1">
      <alignment vertical="center"/>
    </xf>
    <xf numFmtId="164" fontId="36" fillId="13" borderId="4" xfId="0" applyNumberFormat="1" applyFont="1" applyFill="1" applyBorder="1" applyAlignment="1">
      <alignment vertical="center"/>
    </xf>
    <xf numFmtId="0" fontId="28" fillId="12" borderId="1" xfId="0" applyFont="1" applyFill="1" applyBorder="1"/>
    <xf numFmtId="0" fontId="13" fillId="12" borderId="2" xfId="0" applyFont="1" applyFill="1" applyBorder="1" applyAlignment="1">
      <alignment horizontal="center" vertical="center"/>
    </xf>
    <xf numFmtId="164" fontId="13" fillId="12" borderId="4" xfId="0" applyNumberFormat="1" applyFont="1" applyFill="1" applyBorder="1" applyAlignment="1">
      <alignment vertical="center"/>
    </xf>
    <xf numFmtId="164" fontId="36" fillId="12" borderId="4" xfId="0" applyNumberFormat="1" applyFont="1" applyFill="1" applyBorder="1" applyAlignment="1">
      <alignment vertical="center"/>
    </xf>
    <xf numFmtId="164" fontId="0" fillId="9" borderId="0" xfId="0" applyNumberFormat="1" applyFill="1" applyAlignment="1">
      <alignment horizontal="right"/>
    </xf>
    <xf numFmtId="0" fontId="13" fillId="12" borderId="0" xfId="0" applyFont="1" applyFill="1" applyAlignment="1">
      <alignment horizontal="center" vertical="center"/>
    </xf>
    <xf numFmtId="164" fontId="13" fillId="12" borderId="13" xfId="0" applyNumberFormat="1" applyFont="1" applyFill="1" applyBorder="1" applyAlignment="1">
      <alignment vertical="center"/>
    </xf>
    <xf numFmtId="164" fontId="36" fillId="12" borderId="13" xfId="0" applyNumberFormat="1" applyFont="1" applyFill="1" applyBorder="1" applyAlignment="1">
      <alignment vertical="center"/>
    </xf>
    <xf numFmtId="0" fontId="41" fillId="9" borderId="0" xfId="0" applyFont="1" applyFill="1" applyBorder="1"/>
    <xf numFmtId="0" fontId="13" fillId="0" borderId="4" xfId="0" applyFont="1" applyBorder="1" applyAlignment="1">
      <alignment horizontal="center" vertical="center"/>
    </xf>
    <xf numFmtId="164" fontId="13" fillId="12" borderId="5" xfId="0" applyNumberFormat="1" applyFont="1" applyFill="1" applyBorder="1" applyAlignment="1">
      <alignment vertical="center"/>
    </xf>
    <xf numFmtId="164" fontId="36" fillId="12" borderId="5" xfId="0" applyNumberFormat="1" applyFont="1" applyFill="1" applyBorder="1" applyAlignment="1">
      <alignment vertical="center"/>
    </xf>
    <xf numFmtId="0" fontId="28" fillId="14" borderId="0" xfId="0" applyFont="1" applyFill="1" applyAlignment="1">
      <alignment horizontal="right"/>
    </xf>
    <xf numFmtId="0" fontId="13" fillId="14" borderId="0" xfId="0" applyFont="1" applyFill="1" applyAlignment="1">
      <alignment horizontal="center" vertical="center"/>
    </xf>
    <xf numFmtId="164" fontId="13" fillId="14" borderId="4" xfId="0" applyNumberFormat="1" applyFont="1" applyFill="1" applyBorder="1" applyAlignment="1">
      <alignment vertical="center"/>
    </xf>
    <xf numFmtId="164" fontId="36" fillId="14" borderId="4" xfId="0" applyNumberFormat="1" applyFont="1" applyFill="1" applyBorder="1" applyAlignment="1">
      <alignment vertical="center"/>
    </xf>
    <xf numFmtId="0" fontId="45" fillId="9" borderId="0" xfId="0" applyFont="1" applyFill="1" applyAlignment="1">
      <alignment horizontal="right"/>
    </xf>
    <xf numFmtId="0" fontId="46" fillId="9" borderId="0" xfId="0" applyFont="1" applyFill="1"/>
    <xf numFmtId="164" fontId="28" fillId="16" borderId="14" xfId="0" applyNumberFormat="1" applyFont="1" applyFill="1" applyBorder="1" applyAlignment="1">
      <alignment horizontal="right" vertical="center"/>
    </xf>
    <xf numFmtId="164" fontId="29" fillId="16" borderId="14" xfId="0" applyNumberFormat="1" applyFont="1" applyFill="1" applyBorder="1" applyAlignment="1">
      <alignment horizontal="right" vertical="center"/>
    </xf>
    <xf numFmtId="164" fontId="28" fillId="16" borderId="15" xfId="0" applyNumberFormat="1" applyFont="1" applyFill="1" applyBorder="1" applyAlignment="1">
      <alignment horizontal="right" vertical="center"/>
    </xf>
    <xf numFmtId="164" fontId="29" fillId="16" borderId="15" xfId="0" applyNumberFormat="1" applyFont="1" applyFill="1" applyBorder="1" applyAlignment="1">
      <alignment horizontal="right" vertical="center"/>
    </xf>
    <xf numFmtId="0" fontId="28" fillId="12" borderId="1" xfId="0" applyFont="1" applyFill="1" applyBorder="1" applyAlignment="1">
      <alignment horizontal="center" vertical="center"/>
    </xf>
    <xf numFmtId="164" fontId="28" fillId="16" borderId="3" xfId="0" applyNumberFormat="1" applyFont="1" applyFill="1" applyBorder="1" applyAlignment="1">
      <alignment horizontal="right" vertical="center"/>
    </xf>
    <xf numFmtId="164" fontId="29" fillId="16" borderId="3" xfId="0" applyNumberFormat="1" applyFont="1" applyFill="1" applyBorder="1" applyAlignment="1">
      <alignment horizontal="right" vertical="center"/>
    </xf>
    <xf numFmtId="0" fontId="0" fillId="12" borderId="0" xfId="0" applyFill="1"/>
    <xf numFmtId="0" fontId="0" fillId="12" borderId="0" xfId="0" applyFill="1" applyBorder="1"/>
    <xf numFmtId="0" fontId="47" fillId="12" borderId="0" xfId="0" applyFont="1" applyFill="1" applyBorder="1"/>
    <xf numFmtId="0" fontId="48" fillId="12" borderId="0" xfId="0" applyFont="1" applyFill="1" applyBorder="1" applyAlignment="1">
      <alignment horizontal="right" vertical="center"/>
    </xf>
    <xf numFmtId="164" fontId="28" fillId="16"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6" fontId="49" fillId="12" borderId="0" xfId="0" applyNumberFormat="1" applyFont="1" applyFill="1" applyBorder="1"/>
    <xf numFmtId="0" fontId="50" fillId="12" borderId="0" xfId="0" applyFont="1" applyFill="1" applyBorder="1" applyAlignment="1">
      <alignment horizontal="right" vertical="center"/>
    </xf>
    <xf numFmtId="0" fontId="29" fillId="16" borderId="0" xfId="0" applyFont="1" applyFill="1" applyBorder="1" applyAlignment="1">
      <alignment horizontal="right" vertical="center"/>
    </xf>
    <xf numFmtId="0" fontId="28" fillId="16" borderId="0" xfId="0" applyFont="1" applyFill="1" applyBorder="1" applyAlignment="1">
      <alignment horizontal="right" vertical="center"/>
    </xf>
    <xf numFmtId="0" fontId="28" fillId="9" borderId="0" xfId="0" applyFont="1" applyFill="1" applyBorder="1" applyAlignment="1">
      <alignment horizontal="center" vertical="center" wrapText="1"/>
    </xf>
    <xf numFmtId="0" fontId="39" fillId="9" borderId="0" xfId="0" applyFont="1" applyFill="1"/>
    <xf numFmtId="0" fontId="0" fillId="0" borderId="2" xfId="0" applyFont="1" applyBorder="1"/>
    <xf numFmtId="0" fontId="28" fillId="9" borderId="2" xfId="0" applyFont="1" applyFill="1" applyBorder="1" applyAlignment="1">
      <alignment horizontal="center" vertical="center"/>
    </xf>
    <xf numFmtId="164" fontId="28" fillId="9" borderId="4" xfId="0" applyNumberFormat="1" applyFont="1" applyFill="1" applyBorder="1" applyAlignment="1">
      <alignment horizontal="center" vertical="center"/>
    </xf>
    <xf numFmtId="0" fontId="0" fillId="9" borderId="2" xfId="0" applyFont="1" applyFill="1" applyBorder="1"/>
    <xf numFmtId="164" fontId="28" fillId="0" borderId="0" xfId="0" applyNumberFormat="1" applyFont="1" applyAlignment="1">
      <alignment horizontal="right" vertical="center"/>
    </xf>
    <xf numFmtId="164" fontId="28" fillId="9" borderId="0" xfId="0" applyNumberFormat="1" applyFont="1" applyFill="1" applyAlignment="1">
      <alignment horizontal="right" vertical="center"/>
    </xf>
    <xf numFmtId="0" fontId="13" fillId="10" borderId="1" xfId="0" applyFont="1" applyFill="1" applyBorder="1" applyAlignment="1">
      <alignment horizontal="left" vertical="center"/>
    </xf>
    <xf numFmtId="0" fontId="28" fillId="10" borderId="2" xfId="0" applyFont="1" applyFill="1" applyBorder="1" applyAlignment="1">
      <alignment horizontal="center" vertical="center"/>
    </xf>
    <xf numFmtId="164" fontId="28" fillId="10" borderId="3" xfId="0" applyNumberFormat="1" applyFont="1" applyFill="1" applyBorder="1" applyAlignment="1">
      <alignment horizontal="right" vertical="center"/>
    </xf>
    <xf numFmtId="164" fontId="28" fillId="10" borderId="0" xfId="0" applyNumberFormat="1" applyFont="1" applyFill="1" applyBorder="1" applyAlignment="1">
      <alignment horizontal="right" vertical="center"/>
    </xf>
    <xf numFmtId="0" fontId="28" fillId="11" borderId="0" xfId="0" applyFont="1" applyFill="1" applyAlignment="1">
      <alignment horizontal="left" vertical="center"/>
    </xf>
    <xf numFmtId="0" fontId="0" fillId="11" borderId="0" xfId="0" applyFill="1"/>
    <xf numFmtId="0" fontId="51" fillId="9" borderId="0" xfId="0" applyFont="1" applyFill="1" applyAlignment="1">
      <alignment vertical="top"/>
    </xf>
    <xf numFmtId="0" fontId="32" fillId="12" borderId="0" xfId="0" applyFont="1" applyFill="1" applyAlignment="1">
      <alignment horizontal="left" vertical="center"/>
    </xf>
    <xf numFmtId="164" fontId="28" fillId="12" borderId="7" xfId="0" applyNumberFormat="1" applyFont="1" applyFill="1" applyBorder="1" applyAlignment="1">
      <alignment horizontal="right" vertical="center"/>
    </xf>
    <xf numFmtId="164" fontId="28" fillId="9" borderId="16" xfId="0" applyNumberFormat="1" applyFont="1" applyFill="1" applyBorder="1" applyAlignment="1">
      <alignment horizontal="right" vertical="center"/>
    </xf>
    <xf numFmtId="165" fontId="28" fillId="9" borderId="16" xfId="0" applyNumberFormat="1" applyFont="1" applyFill="1" applyBorder="1" applyAlignment="1">
      <alignment horizontal="right" vertical="center"/>
    </xf>
    <xf numFmtId="164" fontId="28" fillId="12" borderId="0" xfId="0" applyNumberFormat="1" applyFont="1" applyFill="1" applyAlignment="1">
      <alignment horizontal="right" vertical="center"/>
    </xf>
    <xf numFmtId="0" fontId="37" fillId="13" borderId="17" xfId="0" applyFont="1" applyFill="1" applyBorder="1"/>
    <xf numFmtId="0" fontId="13" fillId="13" borderId="17" xfId="0" applyFont="1" applyFill="1" applyBorder="1" applyAlignment="1">
      <alignment horizontal="center" vertical="center"/>
    </xf>
    <xf numFmtId="164" fontId="13" fillId="13" borderId="18" xfId="0" applyNumberFormat="1" applyFont="1" applyFill="1" applyBorder="1" applyAlignment="1">
      <alignment horizontal="right" vertical="center"/>
    </xf>
    <xf numFmtId="164" fontId="28" fillId="13" borderId="17" xfId="0" applyNumberFormat="1" applyFont="1" applyFill="1" applyBorder="1" applyAlignment="1">
      <alignment horizontal="right" vertical="center"/>
    </xf>
    <xf numFmtId="165" fontId="28" fillId="13" borderId="19" xfId="0" applyNumberFormat="1" applyFont="1" applyFill="1" applyBorder="1" applyAlignment="1">
      <alignment horizontal="right" vertical="center"/>
    </xf>
    <xf numFmtId="0" fontId="37" fillId="9" borderId="4" xfId="0" applyFont="1" applyFill="1" applyBorder="1" applyAlignment="1">
      <alignment vertical="center"/>
    </xf>
    <xf numFmtId="0" fontId="37" fillId="9" borderId="4" xfId="0" applyFont="1" applyFill="1" applyBorder="1" applyAlignment="1">
      <alignment vertical="center" wrapText="1"/>
    </xf>
    <xf numFmtId="0" fontId="37" fillId="9" borderId="4" xfId="0" applyFont="1" applyFill="1" applyBorder="1" applyAlignment="1">
      <alignment wrapText="1"/>
    </xf>
    <xf numFmtId="0" fontId="37" fillId="0" borderId="0" xfId="0" applyFont="1"/>
    <xf numFmtId="0" fontId="52" fillId="9" borderId="4" xfId="0" applyFont="1" applyFill="1" applyBorder="1" applyAlignment="1">
      <alignment vertical="top"/>
    </xf>
    <xf numFmtId="164" fontId="28" fillId="9" borderId="4" xfId="0" applyNumberFormat="1" applyFont="1" applyFill="1" applyBorder="1" applyAlignment="1">
      <alignment horizontal="center" vertical="center" wrapText="1"/>
    </xf>
    <xf numFmtId="164" fontId="13" fillId="9" borderId="1" xfId="0" applyNumberFormat="1" applyFont="1" applyFill="1" applyBorder="1" applyAlignment="1">
      <alignment horizontal="right" vertical="center"/>
    </xf>
    <xf numFmtId="164" fontId="13" fillId="13" borderId="7" xfId="0" applyNumberFormat="1" applyFont="1" applyFill="1" applyBorder="1" applyAlignment="1">
      <alignment horizontal="right" vertical="center"/>
    </xf>
    <xf numFmtId="0" fontId="13" fillId="12" borderId="4" xfId="0" applyFont="1" applyFill="1" applyBorder="1" applyAlignment="1">
      <alignment horizontal="center" vertical="center"/>
    </xf>
    <xf numFmtId="164" fontId="13" fillId="12" borderId="10" xfId="0" applyNumberFormat="1" applyFont="1" applyFill="1" applyBorder="1" applyAlignment="1">
      <alignment horizontal="right" vertical="center"/>
    </xf>
    <xf numFmtId="0" fontId="13" fillId="13" borderId="1" xfId="0" applyFont="1" applyFill="1" applyBorder="1"/>
    <xf numFmtId="0" fontId="28" fillId="0" borderId="0" xfId="0" applyFont="1"/>
    <xf numFmtId="0" fontId="0" fillId="13" borderId="0" xfId="0" applyFont="1" applyFill="1"/>
    <xf numFmtId="0" fontId="13" fillId="9" borderId="4" xfId="0" applyFont="1" applyFill="1" applyBorder="1"/>
    <xf numFmtId="0" fontId="0" fillId="13" borderId="12" xfId="0" applyFont="1" applyFill="1" applyBorder="1" applyAlignment="1">
      <alignment wrapText="1"/>
    </xf>
    <xf numFmtId="0" fontId="32" fillId="14" borderId="1" xfId="0" applyFont="1" applyFill="1" applyBorder="1" applyAlignment="1">
      <alignment horizontal="right"/>
    </xf>
    <xf numFmtId="0" fontId="13" fillId="14" borderId="2" xfId="0" applyFont="1" applyFill="1" applyBorder="1" applyAlignment="1">
      <alignment horizontal="center" vertical="center"/>
    </xf>
    <xf numFmtId="164" fontId="13" fillId="14" borderId="3" xfId="0" applyNumberFormat="1" applyFont="1" applyFill="1" applyBorder="1" applyAlignment="1">
      <alignment horizontal="right" vertical="center"/>
    </xf>
    <xf numFmtId="0" fontId="46" fillId="9" borderId="0" xfId="0" applyFont="1" applyFill="1" applyAlignment="1">
      <alignment horizontal="right"/>
    </xf>
    <xf numFmtId="164" fontId="28" fillId="9" borderId="0" xfId="0" applyNumberFormat="1" applyFont="1" applyFill="1" applyBorder="1" applyAlignment="1">
      <alignment horizontal="right" vertical="center"/>
    </xf>
    <xf numFmtId="0" fontId="49" fillId="12" borderId="0" xfId="0" applyFont="1" applyFill="1" applyBorder="1"/>
    <xf numFmtId="164" fontId="40" fillId="9" borderId="0" xfId="0" applyNumberFormat="1" applyFont="1" applyFill="1" applyBorder="1" applyAlignment="1">
      <alignment horizontal="center" vertical="center" wrapText="1"/>
    </xf>
    <xf numFmtId="164" fontId="13" fillId="12" borderId="10" xfId="0" applyNumberFormat="1" applyFont="1" applyFill="1" applyBorder="1" applyAlignment="1">
      <alignment vertical="center"/>
    </xf>
    <xf numFmtId="0" fontId="28" fillId="0" borderId="0" xfId="0" applyFont="1" applyBorder="1" applyAlignment="1">
      <alignment horizontal="center" vertical="center" wrapText="1"/>
    </xf>
    <xf numFmtId="0" fontId="0" fillId="0" borderId="0" xfId="0" applyFont="1" applyBorder="1"/>
    <xf numFmtId="0" fontId="28" fillId="0" borderId="0" xfId="0" applyFont="1" applyBorder="1" applyAlignment="1">
      <alignment horizontal="center" vertical="center"/>
    </xf>
    <xf numFmtId="164" fontId="28" fillId="0" borderId="0" xfId="0" applyNumberFormat="1" applyFont="1" applyBorder="1" applyAlignment="1">
      <alignment horizontal="center" vertical="center"/>
    </xf>
    <xf numFmtId="0" fontId="13" fillId="0" borderId="0" xfId="15" applyFont="1" applyBorder="1" applyAlignment="1" applyProtection="1">
      <alignment vertical="center"/>
    </xf>
    <xf numFmtId="0" fontId="13" fillId="0" borderId="0" xfId="0" applyFont="1" applyBorder="1" applyAlignment="1" applyProtection="1">
      <alignment vertical="center"/>
    </xf>
    <xf numFmtId="0" fontId="13" fillId="18" borderId="0" xfId="15" applyFont="1" applyFill="1" applyBorder="1" applyAlignment="1" applyProtection="1">
      <alignment vertical="center"/>
    </xf>
    <xf numFmtId="0" fontId="55" fillId="19" borderId="20" xfId="15" applyFont="1" applyFill="1" applyBorder="1" applyAlignment="1" applyProtection="1">
      <alignment horizontal="center" vertical="center" wrapText="1"/>
    </xf>
    <xf numFmtId="0" fontId="55" fillId="19" borderId="21" xfId="15" applyFont="1" applyFill="1" applyBorder="1" applyAlignment="1" applyProtection="1">
      <alignment horizontal="center" vertical="center" wrapText="1"/>
    </xf>
    <xf numFmtId="0" fontId="55" fillId="19" borderId="22" xfId="15" applyFont="1" applyFill="1" applyBorder="1" applyAlignment="1" applyProtection="1">
      <alignment horizontal="center" vertical="center" wrapText="1"/>
    </xf>
    <xf numFmtId="0" fontId="55" fillId="19" borderId="0" xfId="15" applyFont="1" applyFill="1" applyBorder="1" applyAlignment="1" applyProtection="1">
      <alignment horizontal="center" vertical="center" wrapText="1"/>
    </xf>
    <xf numFmtId="0" fontId="56" fillId="0" borderId="22" xfId="15" applyFont="1" applyBorder="1" applyAlignment="1" applyProtection="1">
      <alignment vertical="center" wrapText="1"/>
    </xf>
    <xf numFmtId="0" fontId="56" fillId="18" borderId="22" xfId="15" applyFont="1" applyFill="1" applyBorder="1" applyAlignment="1" applyProtection="1">
      <alignment horizontal="center" vertical="center" wrapText="1"/>
    </xf>
    <xf numFmtId="0" fontId="13" fillId="0" borderId="23" xfId="15" applyFont="1" applyBorder="1" applyAlignment="1" applyProtection="1">
      <alignment vertical="center"/>
    </xf>
    <xf numFmtId="0" fontId="55" fillId="19" borderId="24" xfId="15" applyFont="1" applyFill="1" applyBorder="1" applyAlignment="1" applyProtection="1">
      <alignment horizontal="center" vertical="center" wrapText="1"/>
    </xf>
    <xf numFmtId="0" fontId="55" fillId="19" borderId="4" xfId="15" applyFont="1" applyFill="1" applyBorder="1" applyAlignment="1" applyProtection="1">
      <alignment horizontal="center" vertical="center" wrapText="1"/>
    </xf>
    <xf numFmtId="0" fontId="56" fillId="0" borderId="22" xfId="15" applyFont="1" applyBorder="1" applyAlignment="1" applyProtection="1">
      <alignment horizontal="center" vertical="center" wrapText="1"/>
    </xf>
    <xf numFmtId="0" fontId="56" fillId="0" borderId="20" xfId="15" applyFont="1" applyBorder="1" applyAlignment="1" applyProtection="1">
      <alignment vertical="center" wrapText="1"/>
    </xf>
    <xf numFmtId="0" fontId="13" fillId="0" borderId="23" xfId="15" applyFont="1" applyBorder="1" applyAlignment="1" applyProtection="1">
      <alignment vertical="center" wrapText="1"/>
    </xf>
    <xf numFmtId="0" fontId="55" fillId="0" borderId="22" xfId="15" applyFont="1" applyBorder="1" applyAlignment="1" applyProtection="1">
      <alignment horizontal="center" vertical="center" wrapText="1"/>
    </xf>
    <xf numFmtId="0" fontId="13" fillId="0" borderId="25" xfId="15" applyFont="1" applyBorder="1" applyAlignment="1" applyProtection="1">
      <alignment vertical="center"/>
    </xf>
    <xf numFmtId="0" fontId="11" fillId="0" borderId="0" xfId="13" applyFont="1" applyBorder="1" applyAlignment="1" applyProtection="1">
      <alignment vertical="center"/>
    </xf>
    <xf numFmtId="0" fontId="13" fillId="0" borderId="0" xfId="15" applyFont="1" applyBorder="1" applyAlignment="1" applyProtection="1"/>
    <xf numFmtId="0" fontId="29" fillId="0" borderId="0" xfId="15" applyFont="1" applyBorder="1" applyAlignment="1" applyProtection="1"/>
    <xf numFmtId="0" fontId="59" fillId="20" borderId="0" xfId="15" applyFont="1" applyFill="1" applyBorder="1" applyAlignment="1" applyProtection="1"/>
    <xf numFmtId="0" fontId="13" fillId="20" borderId="0" xfId="15" applyFont="1" applyFill="1" applyBorder="1" applyAlignment="1" applyProtection="1"/>
    <xf numFmtId="0" fontId="13" fillId="18" borderId="0" xfId="15" applyFont="1" applyFill="1" applyBorder="1" applyAlignment="1" applyProtection="1"/>
    <xf numFmtId="0" fontId="15" fillId="21" borderId="20" xfId="15" applyFont="1" applyFill="1" applyBorder="1" applyAlignment="1" applyProtection="1">
      <alignment horizontal="center" vertical="center"/>
    </xf>
    <xf numFmtId="0" fontId="15" fillId="21" borderId="20" xfId="15" applyFont="1" applyFill="1" applyBorder="1" applyAlignment="1" applyProtection="1">
      <alignment horizontal="center" vertical="center" wrapText="1"/>
    </xf>
    <xf numFmtId="0" fontId="15" fillId="21" borderId="21" xfId="15" applyFont="1" applyFill="1" applyBorder="1" applyAlignment="1" applyProtection="1">
      <alignment horizontal="center" vertical="center" wrapText="1"/>
    </xf>
    <xf numFmtId="0" fontId="13" fillId="0" borderId="7" xfId="15" applyFont="1" applyBorder="1" applyAlignment="1" applyProtection="1"/>
    <xf numFmtId="0" fontId="17" fillId="0" borderId="27" xfId="15" applyFont="1" applyBorder="1" applyAlignment="1" applyProtection="1">
      <alignment vertical="center" wrapText="1"/>
    </xf>
    <xf numFmtId="0" fontId="17" fillId="18" borderId="28" xfId="15" applyFont="1" applyFill="1" applyBorder="1" applyAlignment="1" applyProtection="1">
      <alignment horizontal="right" vertical="center" wrapText="1"/>
    </xf>
    <xf numFmtId="167" fontId="17" fillId="0" borderId="22" xfId="15" applyNumberFormat="1" applyFont="1" applyBorder="1" applyAlignment="1" applyProtection="1">
      <alignment horizontal="right" vertical="center" wrapText="1"/>
    </xf>
    <xf numFmtId="0" fontId="17" fillId="18" borderId="29" xfId="15" applyFont="1" applyFill="1" applyBorder="1" applyAlignment="1" applyProtection="1">
      <alignment horizontal="right" vertical="center" wrapText="1"/>
    </xf>
    <xf numFmtId="167" fontId="17" fillId="18" borderId="29" xfId="15" applyNumberFormat="1" applyFont="1" applyFill="1" applyBorder="1" applyAlignment="1" applyProtection="1">
      <alignment horizontal="right" vertical="center" wrapText="1"/>
    </xf>
    <xf numFmtId="0" fontId="17" fillId="18" borderId="30" xfId="15" applyFont="1" applyFill="1" applyBorder="1" applyAlignment="1" applyProtection="1">
      <alignment horizontal="right" vertical="center" wrapText="1"/>
    </xf>
    <xf numFmtId="167" fontId="17" fillId="18" borderId="31" xfId="15" applyNumberFormat="1" applyFont="1" applyFill="1" applyBorder="1" applyAlignment="1" applyProtection="1">
      <alignment horizontal="right" vertical="center" wrapText="1"/>
    </xf>
    <xf numFmtId="0" fontId="17" fillId="0" borderId="32" xfId="15" applyFont="1" applyBorder="1" applyAlignment="1" applyProtection="1">
      <alignment vertical="center" wrapText="1"/>
    </xf>
    <xf numFmtId="0" fontId="17" fillId="18" borderId="33" xfId="15" applyFont="1" applyFill="1" applyBorder="1" applyAlignment="1" applyProtection="1">
      <alignment horizontal="right" vertical="center" wrapText="1"/>
    </xf>
    <xf numFmtId="167" fontId="17" fillId="18" borderId="33" xfId="15" applyNumberFormat="1" applyFont="1" applyFill="1" applyBorder="1" applyAlignment="1" applyProtection="1">
      <alignment vertical="center" wrapText="1"/>
    </xf>
    <xf numFmtId="167" fontId="17" fillId="0" borderId="33" xfId="15" applyNumberFormat="1" applyFont="1" applyBorder="1" applyAlignment="1" applyProtection="1">
      <alignment vertical="center" wrapText="1"/>
    </xf>
    <xf numFmtId="0" fontId="17" fillId="18" borderId="22" xfId="15" applyFont="1" applyFill="1" applyBorder="1" applyAlignment="1" applyProtection="1">
      <alignment horizontal="right" vertical="center" wrapText="1"/>
    </xf>
    <xf numFmtId="167" fontId="17" fillId="18" borderId="22" xfId="15" applyNumberFormat="1" applyFont="1" applyFill="1" applyBorder="1" applyAlignment="1" applyProtection="1">
      <alignment vertical="center" wrapText="1"/>
    </xf>
    <xf numFmtId="167" fontId="17" fillId="18" borderId="33" xfId="15" applyNumberFormat="1" applyFont="1" applyFill="1" applyBorder="1" applyAlignment="1" applyProtection="1">
      <alignment horizontal="right" vertical="center" wrapText="1"/>
    </xf>
    <xf numFmtId="167" fontId="17" fillId="0" borderId="33" xfId="15" applyNumberFormat="1" applyFont="1" applyBorder="1" applyAlignment="1" applyProtection="1">
      <alignment horizontal="right" vertical="center" wrapText="1"/>
    </xf>
    <xf numFmtId="167" fontId="17" fillId="23" borderId="33" xfId="15" applyNumberFormat="1" applyFont="1" applyFill="1" applyBorder="1" applyAlignment="1" applyProtection="1">
      <alignment horizontal="right" vertical="center" wrapText="1"/>
    </xf>
    <xf numFmtId="0" fontId="17" fillId="0" borderId="34" xfId="15" applyFont="1" applyBorder="1" applyAlignment="1" applyProtection="1">
      <alignment vertical="center" wrapText="1"/>
    </xf>
    <xf numFmtId="0" fontId="17" fillId="0" borderId="35" xfId="15" applyFont="1" applyBorder="1" applyAlignment="1" applyProtection="1">
      <alignment vertical="center" wrapText="1"/>
    </xf>
    <xf numFmtId="167" fontId="15" fillId="0" borderId="21" xfId="15" applyNumberFormat="1" applyFont="1" applyBorder="1" applyAlignment="1" applyProtection="1">
      <alignment horizontal="right" vertical="center" wrapText="1"/>
    </xf>
    <xf numFmtId="0" fontId="61" fillId="0" borderId="37" xfId="15" applyFont="1" applyBorder="1" applyAlignment="1" applyProtection="1">
      <protection locked="0"/>
    </xf>
    <xf numFmtId="0" fontId="17" fillId="0" borderId="0" xfId="15" applyFont="1" applyBorder="1" applyAlignment="1" applyProtection="1">
      <protection locked="0"/>
    </xf>
    <xf numFmtId="168" fontId="15" fillId="0" borderId="0" xfId="15" applyNumberFormat="1" applyFont="1" applyBorder="1" applyAlignment="1" applyProtection="1">
      <protection locked="0"/>
    </xf>
    <xf numFmtId="168" fontId="15" fillId="0" borderId="0" xfId="15" applyNumberFormat="1" applyFont="1" applyBorder="1" applyAlignment="1" applyProtection="1">
      <alignment horizontal="right"/>
      <protection locked="0"/>
    </xf>
    <xf numFmtId="0" fontId="17" fillId="0" borderId="7" xfId="15" applyFont="1" applyBorder="1" applyAlignment="1" applyProtection="1">
      <protection locked="0"/>
    </xf>
    <xf numFmtId="0" fontId="17" fillId="0" borderId="0" xfId="15" applyFont="1" applyBorder="1" applyAlignment="1" applyProtection="1"/>
    <xf numFmtId="0" fontId="36" fillId="0" borderId="0" xfId="15" applyFont="1" applyBorder="1" applyAlignment="1" applyProtection="1"/>
    <xf numFmtId="0" fontId="61" fillId="0" borderId="7" xfId="15" applyFont="1" applyBorder="1" applyAlignment="1" applyProtection="1">
      <protection locked="0"/>
    </xf>
    <xf numFmtId="0" fontId="61" fillId="0" borderId="0" xfId="15" applyFont="1" applyBorder="1" applyAlignment="1" applyProtection="1"/>
    <xf numFmtId="164" fontId="64" fillId="25" borderId="0" xfId="0" applyNumberFormat="1" applyFont="1" applyFill="1" applyBorder="1" applyAlignment="1">
      <alignment horizontal="center" vertical="center" wrapText="1"/>
    </xf>
    <xf numFmtId="0" fontId="65" fillId="25" borderId="0" xfId="0" applyNumberFormat="1" applyFont="1" applyFill="1" applyBorder="1"/>
    <xf numFmtId="0" fontId="66" fillId="25" borderId="0" xfId="0" applyNumberFormat="1" applyFont="1" applyFill="1"/>
    <xf numFmtId="0" fontId="67" fillId="25" borderId="0" xfId="0" applyNumberFormat="1" applyFont="1" applyFill="1"/>
    <xf numFmtId="0" fontId="68" fillId="25" borderId="0" xfId="0" applyNumberFormat="1" applyFont="1" applyFill="1" applyAlignment="1">
      <alignment horizontal="center" vertical="center"/>
    </xf>
    <xf numFmtId="0" fontId="68" fillId="25" borderId="0" xfId="0" applyNumberFormat="1" applyFont="1" applyFill="1" applyAlignment="1">
      <alignment horizontal="right" vertical="center"/>
    </xf>
    <xf numFmtId="0" fontId="64" fillId="25" borderId="0" xfId="0" applyNumberFormat="1" applyFont="1" applyFill="1" applyAlignment="1">
      <alignment horizontal="right" vertical="center"/>
    </xf>
    <xf numFmtId="0" fontId="65" fillId="25" borderId="0" xfId="0" applyNumberFormat="1" applyFont="1" applyFill="1"/>
    <xf numFmtId="0" fontId="68" fillId="25" borderId="0" xfId="0" applyNumberFormat="1" applyFont="1" applyFill="1" applyAlignment="1">
      <alignment horizontal="left" vertical="center"/>
    </xf>
    <xf numFmtId="0" fontId="69" fillId="25" borderId="0" xfId="0" applyNumberFormat="1" applyFont="1" applyFill="1" applyAlignment="1">
      <alignment horizontal="right"/>
    </xf>
    <xf numFmtId="0" fontId="64" fillId="27" borderId="0" xfId="0" applyNumberFormat="1" applyFont="1" applyFill="1" applyAlignment="1">
      <alignment horizontal="right" vertical="center"/>
    </xf>
    <xf numFmtId="0" fontId="69" fillId="25" borderId="0" xfId="0" applyNumberFormat="1" applyFont="1" applyFill="1"/>
    <xf numFmtId="0" fontId="68" fillId="25" borderId="41" xfId="0" applyNumberFormat="1" applyFont="1" applyFill="1" applyBorder="1" applyAlignment="1">
      <alignment horizontal="center" vertical="center"/>
    </xf>
    <xf numFmtId="0" fontId="68" fillId="26" borderId="41" xfId="0" applyNumberFormat="1" applyFont="1" applyFill="1" applyBorder="1" applyAlignment="1">
      <alignment horizontal="center" vertical="center" wrapText="1"/>
    </xf>
    <xf numFmtId="0" fontId="68" fillId="25" borderId="41" xfId="0" applyNumberFormat="1" applyFont="1" applyFill="1" applyBorder="1" applyAlignment="1">
      <alignment horizontal="center" vertical="center" wrapText="1"/>
    </xf>
    <xf numFmtId="0" fontId="64" fillId="25" borderId="41" xfId="0" applyNumberFormat="1" applyFont="1" applyFill="1" applyBorder="1" applyAlignment="1">
      <alignment horizontal="center" vertical="center" wrapText="1"/>
    </xf>
    <xf numFmtId="0" fontId="65" fillId="25" borderId="41" xfId="0" applyNumberFormat="1" applyFont="1" applyFill="1" applyBorder="1" applyAlignment="1">
      <alignment horizontal="center" vertical="center"/>
    </xf>
    <xf numFmtId="0" fontId="72" fillId="26" borderId="41" xfId="0" applyNumberFormat="1" applyFont="1" applyFill="1" applyBorder="1"/>
    <xf numFmtId="0" fontId="65" fillId="25" borderId="41" xfId="0" applyNumberFormat="1" applyFont="1" applyFill="1" applyBorder="1" applyAlignment="1">
      <alignment horizontal="right" vertical="center"/>
    </xf>
    <xf numFmtId="164" fontId="65" fillId="25" borderId="41" xfId="0" applyNumberFormat="1" applyFont="1" applyFill="1" applyBorder="1" applyAlignment="1">
      <alignment horizontal="right" vertical="center"/>
    </xf>
    <xf numFmtId="164" fontId="68" fillId="25" borderId="41" xfId="0" applyNumberFormat="1" applyFont="1" applyFill="1" applyBorder="1" applyAlignment="1">
      <alignment horizontal="right" vertical="center"/>
    </xf>
    <xf numFmtId="165" fontId="68" fillId="25" borderId="41" xfId="0" applyNumberFormat="1" applyFont="1" applyFill="1" applyBorder="1" applyAlignment="1">
      <alignment horizontal="right" vertical="center"/>
    </xf>
    <xf numFmtId="0" fontId="68" fillId="25" borderId="43" xfId="0" applyNumberFormat="1" applyFont="1" applyFill="1" applyBorder="1"/>
    <xf numFmtId="0" fontId="65" fillId="25" borderId="0" xfId="0" applyNumberFormat="1" applyFont="1" applyFill="1" applyAlignment="1">
      <alignment vertical="top"/>
    </xf>
    <xf numFmtId="164" fontId="71" fillId="28" borderId="46" xfId="0" applyNumberFormat="1" applyFont="1" applyFill="1" applyBorder="1" applyAlignment="1">
      <alignment vertical="center"/>
    </xf>
    <xf numFmtId="164" fontId="73" fillId="25" borderId="0" xfId="0" applyNumberFormat="1" applyFont="1" applyFill="1" applyAlignment="1">
      <alignment horizontal="right"/>
    </xf>
    <xf numFmtId="0" fontId="65" fillId="26" borderId="41" xfId="0" applyNumberFormat="1" applyFont="1" applyFill="1" applyBorder="1" applyAlignment="1">
      <alignment horizontal="center" vertical="center"/>
    </xf>
    <xf numFmtId="164" fontId="65" fillId="25" borderId="41" xfId="0" applyNumberFormat="1" applyFont="1" applyFill="1" applyBorder="1" applyAlignment="1">
      <alignment vertical="center"/>
    </xf>
    <xf numFmtId="164" fontId="71" fillId="25" borderId="41" xfId="0" applyNumberFormat="1" applyFont="1" applyFill="1" applyBorder="1" applyAlignment="1">
      <alignment vertical="center"/>
    </xf>
    <xf numFmtId="0" fontId="65" fillId="26" borderId="0" xfId="0" applyNumberFormat="1" applyFont="1" applyFill="1"/>
    <xf numFmtId="164" fontId="71" fillId="28" borderId="42" xfId="0" applyNumberFormat="1" applyFont="1" applyFill="1" applyBorder="1" applyAlignment="1">
      <alignment vertical="center"/>
    </xf>
    <xf numFmtId="0" fontId="72" fillId="25" borderId="41" xfId="0" applyNumberFormat="1" applyFont="1" applyFill="1" applyBorder="1"/>
    <xf numFmtId="164" fontId="71" fillId="29" borderId="41" xfId="0" applyNumberFormat="1" applyFont="1" applyFill="1" applyBorder="1" applyAlignment="1">
      <alignment vertical="center"/>
    </xf>
    <xf numFmtId="0" fontId="74" fillId="25" borderId="0" xfId="0" applyNumberFormat="1" applyFont="1" applyFill="1" applyAlignment="1">
      <alignment horizontal="right"/>
    </xf>
    <xf numFmtId="0" fontId="68" fillId="25" borderId="0" xfId="0" applyNumberFormat="1" applyFont="1" applyFill="1"/>
    <xf numFmtId="164" fontId="64" fillId="30" borderId="47" xfId="0" applyNumberFormat="1" applyFont="1" applyFill="1" applyBorder="1" applyAlignment="1">
      <alignment horizontal="right" vertical="center"/>
    </xf>
    <xf numFmtId="164" fontId="64" fillId="30" borderId="48" xfId="0" applyNumberFormat="1" applyFont="1" applyFill="1" applyBorder="1" applyAlignment="1">
      <alignment horizontal="right" vertical="center"/>
    </xf>
    <xf numFmtId="164" fontId="64" fillId="30" borderId="40" xfId="0" applyNumberFormat="1" applyFont="1" applyFill="1" applyBorder="1" applyAlignment="1">
      <alignment horizontal="right" vertical="center"/>
    </xf>
    <xf numFmtId="0" fontId="65" fillId="28" borderId="0" xfId="0" applyNumberFormat="1" applyFont="1" applyFill="1"/>
    <xf numFmtId="0" fontId="65" fillId="28" borderId="0" xfId="0" applyNumberFormat="1" applyFont="1" applyFill="1" applyBorder="1"/>
    <xf numFmtId="0" fontId="75" fillId="28" borderId="0" xfId="0" applyNumberFormat="1" applyFont="1" applyFill="1" applyBorder="1"/>
    <xf numFmtId="0" fontId="76" fillId="28" borderId="0" xfId="0" applyNumberFormat="1" applyFont="1" applyFill="1" applyBorder="1" applyAlignment="1">
      <alignment horizontal="right" vertical="center"/>
    </xf>
    <xf numFmtId="164" fontId="64" fillId="30" borderId="0" xfId="0" applyNumberFormat="1" applyFont="1" applyFill="1" applyBorder="1" applyAlignment="1">
      <alignment horizontal="right" vertical="center"/>
    </xf>
    <xf numFmtId="0" fontId="64" fillId="30" borderId="0" xfId="0" applyNumberFormat="1" applyFont="1" applyFill="1" applyBorder="1" applyAlignment="1">
      <alignment horizontal="right" vertical="center"/>
    </xf>
    <xf numFmtId="0" fontId="65" fillId="26" borderId="0" xfId="0" applyFont="1" applyFill="1"/>
    <xf numFmtId="0" fontId="68" fillId="28" borderId="0" xfId="0" applyNumberFormat="1" applyFont="1" applyFill="1"/>
    <xf numFmtId="0" fontId="68" fillId="30" borderId="0" xfId="0" applyNumberFormat="1" applyFont="1" applyFill="1" applyBorder="1" applyAlignment="1">
      <alignment horizontal="right" vertical="center"/>
    </xf>
    <xf numFmtId="0" fontId="68" fillId="26" borderId="0" xfId="0" applyNumberFormat="1" applyFont="1" applyFill="1" applyAlignment="1">
      <alignment horizontal="center" vertical="center"/>
    </xf>
    <xf numFmtId="0" fontId="68" fillId="26" borderId="0" xfId="0" applyNumberFormat="1" applyFont="1" applyFill="1" applyAlignment="1">
      <alignment horizontal="right" vertical="center"/>
    </xf>
    <xf numFmtId="0" fontId="68" fillId="26" borderId="0" xfId="0" applyNumberFormat="1" applyFont="1" applyFill="1" applyBorder="1" applyAlignment="1">
      <alignment horizontal="center" vertical="center" wrapText="1"/>
    </xf>
    <xf numFmtId="0" fontId="71" fillId="25" borderId="0" xfId="0" applyNumberFormat="1" applyFont="1" applyFill="1"/>
    <xf numFmtId="0" fontId="65" fillId="26" borderId="0" xfId="0" applyNumberFormat="1" applyFont="1" applyFill="1" applyBorder="1"/>
    <xf numFmtId="0" fontId="68" fillId="26" borderId="0" xfId="0" applyNumberFormat="1" applyFont="1" applyFill="1" applyBorder="1" applyAlignment="1">
      <alignment horizontal="center" vertical="center"/>
    </xf>
    <xf numFmtId="164" fontId="68" fillId="26" borderId="0" xfId="0" applyNumberFormat="1" applyFont="1" applyFill="1" applyBorder="1" applyAlignment="1">
      <alignment horizontal="center" vertical="center"/>
    </xf>
    <xf numFmtId="0" fontId="68" fillId="25" borderId="0" xfId="0" applyNumberFormat="1" applyFont="1" applyFill="1" applyBorder="1" applyAlignment="1">
      <alignment horizontal="center" vertical="center" wrapText="1"/>
    </xf>
    <xf numFmtId="0" fontId="64" fillId="26" borderId="0" xfId="0" applyNumberFormat="1" applyFont="1" applyFill="1" applyAlignment="1">
      <alignment horizontal="right" vertical="center"/>
    </xf>
    <xf numFmtId="0" fontId="65" fillId="31" borderId="0" xfId="0" applyNumberFormat="1" applyFont="1" applyFill="1" applyAlignment="1">
      <alignment horizontal="left" vertical="center"/>
    </xf>
    <xf numFmtId="0" fontId="68" fillId="31" borderId="0" xfId="0" applyNumberFormat="1" applyFont="1" applyFill="1" applyAlignment="1">
      <alignment horizontal="center" vertical="center"/>
    </xf>
    <xf numFmtId="0" fontId="68" fillId="31" borderId="0" xfId="0" applyNumberFormat="1" applyFont="1" applyFill="1" applyAlignment="1">
      <alignment horizontal="right" vertical="center"/>
    </xf>
    <xf numFmtId="0" fontId="70" fillId="32" borderId="0" xfId="0" applyNumberFormat="1" applyFont="1" applyFill="1"/>
    <xf numFmtId="164" fontId="65" fillId="32" borderId="42" xfId="0" applyNumberFormat="1" applyFont="1" applyFill="1" applyBorder="1" applyAlignment="1">
      <alignment horizontal="right" vertical="center"/>
    </xf>
    <xf numFmtId="0" fontId="70" fillId="32" borderId="0" xfId="0" applyNumberFormat="1" applyFont="1" applyFill="1" applyBorder="1"/>
    <xf numFmtId="0" fontId="65" fillId="32" borderId="0" xfId="0" applyNumberFormat="1" applyFont="1" applyFill="1" applyBorder="1" applyAlignment="1">
      <alignment horizontal="right" vertical="center"/>
    </xf>
    <xf numFmtId="0" fontId="81" fillId="25" borderId="0" xfId="0" applyNumberFormat="1" applyFont="1" applyFill="1" applyBorder="1"/>
    <xf numFmtId="0" fontId="82" fillId="25" borderId="0" xfId="0" applyNumberFormat="1" applyFont="1" applyFill="1" applyBorder="1" applyAlignment="1">
      <alignment vertical="top"/>
    </xf>
    <xf numFmtId="0" fontId="83" fillId="26" borderId="41" xfId="0" applyNumberFormat="1" applyFont="1" applyFill="1" applyBorder="1" applyAlignment="1">
      <alignment horizontal="center" vertical="center" wrapText="1"/>
    </xf>
    <xf numFmtId="0" fontId="83" fillId="25" borderId="38" xfId="0" applyNumberFormat="1" applyFont="1" applyFill="1" applyBorder="1" applyAlignment="1">
      <alignment horizontal="center" vertical="center" wrapText="1"/>
    </xf>
    <xf numFmtId="0" fontId="83" fillId="25" borderId="41" xfId="0" applyNumberFormat="1" applyFont="1" applyFill="1" applyBorder="1" applyAlignment="1">
      <alignment horizontal="center" vertical="center" wrapText="1"/>
    </xf>
    <xf numFmtId="0" fontId="84" fillId="25" borderId="41" xfId="0" applyNumberFormat="1" applyFont="1" applyFill="1" applyBorder="1" applyAlignment="1">
      <alignment horizontal="center" vertical="center" wrapText="1"/>
    </xf>
    <xf numFmtId="164" fontId="85" fillId="28" borderId="42" xfId="0" applyNumberFormat="1" applyFont="1" applyFill="1" applyBorder="1" applyAlignment="1">
      <alignment horizontal="right" vertical="center"/>
    </xf>
    <xf numFmtId="164" fontId="85" fillId="25" borderId="41" xfId="0" applyNumberFormat="1" applyFont="1" applyFill="1" applyBorder="1" applyAlignment="1">
      <alignment horizontal="right" vertical="center"/>
    </xf>
    <xf numFmtId="164" fontId="85" fillId="29" borderId="41" xfId="0" applyNumberFormat="1" applyFont="1" applyFill="1" applyBorder="1" applyAlignment="1">
      <alignment horizontal="right" vertical="center"/>
    </xf>
    <xf numFmtId="0" fontId="65" fillId="32" borderId="0" xfId="0" applyNumberFormat="1" applyFont="1" applyFill="1" applyAlignment="1">
      <alignment horizontal="center" vertical="center"/>
    </xf>
    <xf numFmtId="164" fontId="65" fillId="32" borderId="45" xfId="0" applyNumberFormat="1" applyFont="1" applyFill="1" applyBorder="1" applyAlignment="1">
      <alignment vertical="center"/>
    </xf>
    <xf numFmtId="0" fontId="70" fillId="33" borderId="0" xfId="0" applyNumberFormat="1" applyFont="1" applyFill="1" applyAlignment="1">
      <alignment horizontal="right"/>
    </xf>
    <xf numFmtId="0" fontId="65" fillId="33" borderId="0" xfId="0" applyNumberFormat="1" applyFont="1" applyFill="1" applyAlignment="1">
      <alignment horizontal="center" vertical="center"/>
    </xf>
    <xf numFmtId="164" fontId="65" fillId="33" borderId="41" xfId="0" applyNumberFormat="1" applyFont="1" applyFill="1" applyBorder="1" applyAlignment="1">
      <alignment vertical="center"/>
    </xf>
    <xf numFmtId="164" fontId="68" fillId="35" borderId="47" xfId="0" applyNumberFormat="1" applyFont="1" applyFill="1" applyBorder="1" applyAlignment="1">
      <alignment horizontal="right" vertical="center"/>
    </xf>
    <xf numFmtId="164" fontId="68" fillId="35" borderId="48" xfId="0" applyNumberFormat="1" applyFont="1" applyFill="1" applyBorder="1" applyAlignment="1">
      <alignment horizontal="right" vertical="center"/>
    </xf>
    <xf numFmtId="164" fontId="68" fillId="35" borderId="40" xfId="0" applyNumberFormat="1" applyFont="1" applyFill="1" applyBorder="1" applyAlignment="1">
      <alignment horizontal="right" vertical="center"/>
    </xf>
    <xf numFmtId="0" fontId="68" fillId="32" borderId="38" xfId="0" applyNumberFormat="1" applyFont="1" applyFill="1" applyBorder="1" applyAlignment="1">
      <alignment horizontal="center" vertical="center" wrapText="1"/>
    </xf>
    <xf numFmtId="0" fontId="65" fillId="32" borderId="0" xfId="0" applyNumberFormat="1" applyFont="1" applyFill="1"/>
    <xf numFmtId="0" fontId="65" fillId="32" borderId="0" xfId="0" applyNumberFormat="1" applyFont="1" applyFill="1" applyBorder="1"/>
    <xf numFmtId="0" fontId="75" fillId="32" borderId="0" xfId="0" applyNumberFormat="1" applyFont="1" applyFill="1" applyBorder="1"/>
    <xf numFmtId="0" fontId="76" fillId="32" borderId="0" xfId="0" applyNumberFormat="1" applyFont="1" applyFill="1" applyBorder="1" applyAlignment="1">
      <alignment horizontal="right" vertical="center"/>
    </xf>
    <xf numFmtId="164" fontId="68" fillId="35" borderId="0" xfId="0" applyNumberFormat="1" applyFont="1" applyFill="1" applyBorder="1" applyAlignment="1">
      <alignment horizontal="right" vertical="center"/>
    </xf>
    <xf numFmtId="166" fontId="77" fillId="32" borderId="0" xfId="0" applyNumberFormat="1" applyFont="1" applyFill="1" applyBorder="1"/>
    <xf numFmtId="0" fontId="78" fillId="32" borderId="0" xfId="0" applyNumberFormat="1" applyFont="1" applyFill="1" applyBorder="1" applyAlignment="1">
      <alignment horizontal="right" vertical="center"/>
    </xf>
    <xf numFmtId="0" fontId="64" fillId="35" borderId="0" xfId="0" applyNumberFormat="1" applyFont="1" applyFill="1" applyBorder="1" applyAlignment="1">
      <alignment horizontal="right" vertical="center"/>
    </xf>
    <xf numFmtId="0" fontId="68" fillId="36" borderId="38" xfId="0" applyNumberFormat="1" applyFont="1" applyFill="1" applyBorder="1" applyAlignment="1">
      <alignment horizontal="left" vertical="center"/>
    </xf>
    <xf numFmtId="0" fontId="68" fillId="36" borderId="39" xfId="0" applyNumberFormat="1" applyFont="1" applyFill="1" applyBorder="1" applyAlignment="1">
      <alignment horizontal="center" vertical="center"/>
    </xf>
    <xf numFmtId="0" fontId="65" fillId="36" borderId="40" xfId="0" applyNumberFormat="1" applyFont="1" applyFill="1" applyBorder="1"/>
    <xf numFmtId="164" fontId="70" fillId="36" borderId="41" xfId="0" applyNumberFormat="1" applyFont="1" applyFill="1" applyBorder="1" applyAlignment="1">
      <alignment horizontal="center" vertical="center" wrapText="1"/>
    </xf>
    <xf numFmtId="164" fontId="70" fillId="36" borderId="40" xfId="0" applyNumberFormat="1" applyFont="1" applyFill="1" applyBorder="1" applyAlignment="1">
      <alignment horizontal="center" vertical="center" wrapText="1"/>
    </xf>
    <xf numFmtId="164" fontId="68" fillId="32" borderId="43" xfId="0" applyNumberFormat="1" applyFont="1" applyFill="1" applyBorder="1" applyAlignment="1">
      <alignment horizontal="right" vertical="center"/>
    </xf>
    <xf numFmtId="165" fontId="68" fillId="32" borderId="44" xfId="0" applyNumberFormat="1" applyFont="1" applyFill="1" applyBorder="1" applyAlignment="1">
      <alignment horizontal="right" vertical="center"/>
    </xf>
    <xf numFmtId="164" fontId="68" fillId="37" borderId="41" xfId="0" applyNumberFormat="1" applyFont="1" applyFill="1" applyBorder="1" applyAlignment="1">
      <alignment horizontal="right" vertical="center"/>
    </xf>
    <xf numFmtId="165" fontId="68" fillId="37" borderId="41" xfId="0" applyNumberFormat="1" applyFont="1" applyFill="1" applyBorder="1" applyAlignment="1">
      <alignment horizontal="right" vertical="center"/>
    </xf>
    <xf numFmtId="0" fontId="70" fillId="34" borderId="41" xfId="0" applyNumberFormat="1" applyFont="1" applyFill="1" applyBorder="1" applyAlignment="1">
      <alignment horizontal="right"/>
    </xf>
    <xf numFmtId="0" fontId="65" fillId="34" borderId="41" xfId="0" applyNumberFormat="1" applyFont="1" applyFill="1" applyBorder="1" applyAlignment="1">
      <alignment horizontal="center" vertical="center"/>
    </xf>
    <xf numFmtId="164" fontId="65" fillId="34" borderId="41" xfId="0" applyNumberFormat="1" applyFont="1" applyFill="1" applyBorder="1" applyAlignment="1">
      <alignment horizontal="right" vertical="center"/>
    </xf>
    <xf numFmtId="0" fontId="68" fillId="0" borderId="41" xfId="0" applyNumberFormat="1" applyFont="1" applyFill="1" applyBorder="1" applyAlignment="1">
      <alignment horizontal="center" vertical="center" wrapText="1"/>
    </xf>
    <xf numFmtId="0" fontId="17" fillId="9" borderId="0" xfId="0" applyFont="1" applyFill="1" applyBorder="1" applyAlignment="1">
      <alignment horizontal="left" vertical="center" wrapText="1"/>
    </xf>
    <xf numFmtId="0" fontId="0" fillId="9" borderId="0" xfId="0" applyFill="1" applyBorder="1"/>
    <xf numFmtId="0" fontId="91" fillId="9" borderId="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17" fillId="9" borderId="0" xfId="0" applyFont="1" applyFill="1" applyBorder="1" applyAlignment="1">
      <alignment horizontal="left" vertical="center"/>
    </xf>
    <xf numFmtId="0" fontId="32" fillId="0" borderId="4" xfId="0" applyFont="1" applyBorder="1" applyAlignment="1">
      <alignment horizontal="center" vertical="center" wrapText="1"/>
    </xf>
    <xf numFmtId="0" fontId="28" fillId="9" borderId="0" xfId="0" applyFont="1" applyFill="1" applyBorder="1" applyAlignment="1">
      <alignment horizontal="center" vertical="center" wrapText="1"/>
    </xf>
    <xf numFmtId="0" fontId="48" fillId="17" borderId="3" xfId="0" applyFont="1" applyFill="1" applyBorder="1" applyAlignment="1">
      <alignment horizontal="left" vertical="center"/>
    </xf>
    <xf numFmtId="0" fontId="28" fillId="0" borderId="4" xfId="0" applyFont="1" applyBorder="1" applyAlignment="1">
      <alignment horizontal="center" vertical="center" wrapText="1"/>
    </xf>
    <xf numFmtId="0" fontId="48" fillId="0" borderId="0" xfId="0" applyFont="1" applyBorder="1" applyAlignment="1">
      <alignment horizontal="left" vertical="center"/>
    </xf>
    <xf numFmtId="0" fontId="55" fillId="0" borderId="20" xfId="15" applyFont="1" applyBorder="1" applyAlignment="1" applyProtection="1">
      <alignment horizontal="center" vertical="center" wrapText="1"/>
    </xf>
    <xf numFmtId="0" fontId="55" fillId="19" borderId="20" xfId="15" applyFont="1" applyFill="1" applyBorder="1" applyAlignment="1" applyProtection="1">
      <alignment horizontal="center" vertical="center" wrapText="1"/>
    </xf>
    <xf numFmtId="0" fontId="55" fillId="9" borderId="20" xfId="15" applyFont="1" applyFill="1" applyBorder="1" applyAlignment="1" applyProtection="1">
      <alignment horizontal="center" vertical="center" wrapText="1"/>
    </xf>
    <xf numFmtId="0" fontId="15" fillId="22" borderId="26" xfId="15" applyFont="1" applyFill="1" applyBorder="1" applyAlignment="1" applyProtection="1">
      <alignment horizontal="left" vertical="center" wrapText="1"/>
    </xf>
    <xf numFmtId="0" fontId="15" fillId="20" borderId="26" xfId="15" applyFont="1" applyFill="1" applyBorder="1" applyAlignment="1" applyProtection="1">
      <alignment horizontal="left" vertical="center" wrapText="1"/>
    </xf>
    <xf numFmtId="0" fontId="15" fillId="24" borderId="36" xfId="15" applyFont="1" applyFill="1" applyBorder="1" applyAlignment="1" applyProtection="1">
      <alignment horizontal="right" vertical="center" wrapText="1"/>
    </xf>
    <xf numFmtId="0" fontId="86" fillId="0" borderId="41" xfId="0" applyNumberFormat="1" applyFont="1" applyFill="1" applyBorder="1" applyAlignment="1">
      <alignment horizontal="center" vertical="center" wrapText="1"/>
    </xf>
    <xf numFmtId="0" fontId="63" fillId="0" borderId="41" xfId="0" applyNumberFormat="1" applyFont="1" applyFill="1" applyBorder="1" applyAlignment="1">
      <alignment horizontal="center" vertical="center" wrapText="1"/>
    </xf>
    <xf numFmtId="0" fontId="68" fillId="25" borderId="0" xfId="0" applyNumberFormat="1" applyFont="1" applyFill="1" applyBorder="1" applyAlignment="1">
      <alignment horizontal="center" vertical="center" wrapText="1"/>
    </xf>
    <xf numFmtId="0" fontId="76" fillId="26" borderId="0" xfId="0" applyNumberFormat="1" applyFont="1" applyFill="1" applyBorder="1" applyAlignment="1">
      <alignment horizontal="left" vertical="center"/>
    </xf>
  </cellXfs>
  <cellStyles count="19">
    <cellStyle name="Accent 1 1" xfId="1"/>
    <cellStyle name="Accent 2 1" xfId="2"/>
    <cellStyle name="Accent 3 1" xfId="3"/>
    <cellStyle name="Accent 4" xfId="4"/>
    <cellStyle name="Bad 1" xfId="5"/>
    <cellStyle name="Error 1" xfId="6"/>
    <cellStyle name="Footnote 1" xfId="7"/>
    <cellStyle name="Good 1" xfId="8"/>
    <cellStyle name="Heading 1 1" xfId="9"/>
    <cellStyle name="Heading 2 1" xfId="10"/>
    <cellStyle name="Heading 3" xfId="11"/>
    <cellStyle name="Hyperlink 1" xfId="12"/>
    <cellStyle name="Lien hypertexte 2" xfId="13"/>
    <cellStyle name="Neutral 1" xfId="14"/>
    <cellStyle name="Normal" xfId="0" builtinId="0"/>
    <cellStyle name="Normal 2" xfId="15"/>
    <cellStyle name="Status 1" xfId="16"/>
    <cellStyle name="Text 1" xfId="17"/>
    <cellStyle name="Warning 1" xfId="18"/>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333300"/>
      <rgbColor rgb="FFC9211E"/>
      <rgbColor rgb="FFFF4000"/>
      <rgbColor rgb="FF333399"/>
      <rgbColor rgb="FF1C1C1C"/>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2"/>
  <sheetViews>
    <sheetView tabSelected="1" zoomScale="90" zoomScaleNormal="90" workbookViewId="0">
      <selection activeCell="Q3" sqref="Q3"/>
    </sheetView>
  </sheetViews>
  <sheetFormatPr baseColWidth="10" defaultColWidth="8" defaultRowHeight="14.25"/>
  <cols>
    <col min="1" max="11" width="8" style="1"/>
    <col min="12" max="12" width="13.625" style="1" customWidth="1"/>
    <col min="13" max="63" width="8.375" style="1" customWidth="1"/>
    <col min="64" max="257" width="8" style="1"/>
  </cols>
  <sheetData>
    <row r="1" spans="1:12" ht="18" customHeight="1">
      <c r="A1" s="2" t="s">
        <v>0</v>
      </c>
    </row>
    <row r="3" spans="1:12" s="3" customFormat="1" ht="318.75" customHeight="1">
      <c r="A3" s="359" t="s">
        <v>311</v>
      </c>
      <c r="B3" s="359"/>
      <c r="C3" s="359"/>
      <c r="D3" s="359"/>
      <c r="E3" s="359"/>
      <c r="F3" s="359"/>
      <c r="G3" s="359"/>
      <c r="H3" s="359"/>
      <c r="I3" s="359"/>
      <c r="J3" s="359"/>
      <c r="K3" s="359"/>
      <c r="L3" s="359"/>
    </row>
    <row r="4" spans="1:12" s="3" customFormat="1" ht="26.25" customHeight="1">
      <c r="A4" s="355" t="s">
        <v>1</v>
      </c>
      <c r="B4" s="355"/>
      <c r="C4" s="355"/>
      <c r="D4" s="355"/>
      <c r="E4" s="355"/>
      <c r="F4" s="355"/>
      <c r="G4" s="355"/>
      <c r="H4" s="355"/>
      <c r="I4" s="355"/>
      <c r="J4" s="355"/>
      <c r="K4" s="355"/>
      <c r="L4" s="355"/>
    </row>
    <row r="5" spans="1:12" s="3" customFormat="1" ht="15" customHeight="1">
      <c r="A5" s="5"/>
      <c r="B5" s="6"/>
      <c r="C5" s="6"/>
      <c r="D5" s="6"/>
      <c r="E5" s="6"/>
      <c r="F5" s="6"/>
      <c r="G5" s="6"/>
      <c r="H5" s="6"/>
      <c r="I5" s="6"/>
      <c r="J5" s="6"/>
      <c r="K5" s="6"/>
      <c r="L5" s="6"/>
    </row>
    <row r="6" spans="1:12" s="3" customFormat="1" ht="15" customHeight="1">
      <c r="A6" s="360" t="s">
        <v>2</v>
      </c>
      <c r="B6" s="360"/>
      <c r="C6" s="360"/>
      <c r="D6" s="360"/>
      <c r="E6" s="360"/>
      <c r="F6" s="360"/>
      <c r="G6" s="360"/>
      <c r="H6" s="6"/>
      <c r="I6" s="6"/>
      <c r="J6" s="6"/>
      <c r="K6" s="6"/>
      <c r="L6" s="6"/>
    </row>
    <row r="7" spans="1:12" s="3" customFormat="1" ht="30" customHeight="1">
      <c r="A7" s="355" t="s">
        <v>3</v>
      </c>
      <c r="B7" s="355"/>
      <c r="C7" s="355"/>
      <c r="D7" s="355"/>
      <c r="E7" s="355"/>
      <c r="F7" s="355"/>
      <c r="G7" s="355"/>
      <c r="H7" s="355"/>
      <c r="I7" s="355"/>
      <c r="J7" s="355"/>
      <c r="K7" s="355"/>
      <c r="L7" s="355"/>
    </row>
    <row r="8" spans="1:12" s="3" customFormat="1" ht="15.75" customHeight="1">
      <c r="A8" s="355" t="s">
        <v>4</v>
      </c>
      <c r="B8" s="355"/>
      <c r="C8" s="355"/>
      <c r="D8" s="355"/>
      <c r="E8" s="355"/>
      <c r="F8" s="355"/>
      <c r="G8" s="355"/>
      <c r="H8" s="355"/>
      <c r="I8" s="355"/>
      <c r="J8" s="355"/>
      <c r="K8" s="355"/>
      <c r="L8" s="355"/>
    </row>
    <row r="9" spans="1:12" s="3" customFormat="1" ht="15.75" customHeight="1">
      <c r="A9" s="355" t="s">
        <v>5</v>
      </c>
      <c r="B9" s="355"/>
      <c r="C9" s="355"/>
      <c r="D9" s="355"/>
      <c r="E9" s="355"/>
      <c r="F9" s="355"/>
      <c r="G9" s="355"/>
      <c r="H9" s="355"/>
      <c r="I9" s="355"/>
      <c r="J9" s="355"/>
      <c r="K9" s="355"/>
      <c r="L9" s="355"/>
    </row>
    <row r="10" spans="1:12" s="3" customFormat="1" ht="15.75" customHeight="1">
      <c r="A10" s="355" t="s">
        <v>6</v>
      </c>
      <c r="B10" s="355"/>
      <c r="C10" s="355"/>
      <c r="D10" s="355"/>
      <c r="E10" s="355"/>
      <c r="F10" s="355"/>
      <c r="G10" s="355"/>
      <c r="H10" s="355"/>
      <c r="I10" s="355"/>
      <c r="J10" s="4"/>
      <c r="K10" s="4"/>
      <c r="L10" s="4"/>
    </row>
    <row r="11" spans="1:12" s="3" customFormat="1" ht="15" customHeight="1">
      <c r="A11" s="356"/>
      <c r="B11" s="356"/>
      <c r="C11" s="356"/>
      <c r="D11" s="356"/>
      <c r="E11" s="356"/>
      <c r="F11" s="356"/>
      <c r="G11" s="356"/>
    </row>
    <row r="12" spans="1:12" s="3" customFormat="1" ht="81.75" customHeight="1">
      <c r="A12" s="357" t="s">
        <v>310</v>
      </c>
      <c r="B12" s="358"/>
      <c r="C12" s="358"/>
      <c r="D12" s="358"/>
      <c r="E12" s="358"/>
      <c r="F12" s="358"/>
      <c r="G12" s="358"/>
      <c r="H12" s="358"/>
      <c r="I12" s="358"/>
      <c r="J12" s="358"/>
      <c r="K12" s="358"/>
      <c r="L12" s="358"/>
    </row>
  </sheetData>
  <mergeCells count="9">
    <mergeCell ref="A9:L9"/>
    <mergeCell ref="A10:I10"/>
    <mergeCell ref="A11:G11"/>
    <mergeCell ref="A12:L12"/>
    <mergeCell ref="A3:L3"/>
    <mergeCell ref="A4:L4"/>
    <mergeCell ref="A6:G6"/>
    <mergeCell ref="A7:L7"/>
    <mergeCell ref="A8:L8"/>
  </mergeCells>
  <pageMargins left="0" right="0" top="0.13888888888888901" bottom="0.13888888888888901" header="0" footer="0"/>
  <pageSetup paperSize="9" pageOrder="overThenDown" orientation="portrait" horizontalDpi="300" verticalDpi="300" r:id="rId1"/>
  <headerFooter>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27"/>
  <sheetViews>
    <sheetView topLeftCell="A5" zoomScale="90" zoomScaleNormal="90" workbookViewId="0">
      <selection activeCell="I10" sqref="I10"/>
    </sheetView>
  </sheetViews>
  <sheetFormatPr baseColWidth="10" defaultColWidth="8" defaultRowHeight="15"/>
  <cols>
    <col min="1" max="1" width="62.5" customWidth="1"/>
    <col min="2" max="2" width="9.75" style="7" customWidth="1"/>
    <col min="3" max="3" width="7.5" style="7" customWidth="1"/>
    <col min="4" max="4" width="9.625" style="7" customWidth="1"/>
    <col min="5" max="5" width="13.25" style="7" customWidth="1"/>
    <col min="6" max="6" width="11.5" style="8" customWidth="1"/>
    <col min="7" max="7" width="11.5" style="9" hidden="1" customWidth="1"/>
    <col min="8" max="8" width="8.375" customWidth="1"/>
    <col min="9" max="9" width="22.25" style="7" customWidth="1"/>
    <col min="10" max="10" width="15.5" style="7" customWidth="1"/>
    <col min="11" max="11" width="15.5" customWidth="1"/>
    <col min="12" max="13" width="12.25" customWidth="1"/>
    <col min="14" max="65" width="7.375" customWidth="1"/>
  </cols>
  <sheetData>
    <row r="1" spans="1:64" ht="21" hidden="1" customHeight="1">
      <c r="A1" s="10"/>
      <c r="B1" s="11"/>
      <c r="C1" s="11"/>
      <c r="D1" s="11"/>
      <c r="E1" s="11"/>
      <c r="F1" s="12"/>
      <c r="G1" s="13"/>
      <c r="H1" s="12"/>
      <c r="I1" s="11"/>
      <c r="J1" s="1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ustomHeight="1">
      <c r="A2" s="10"/>
      <c r="B2" s="11"/>
      <c r="C2" s="11"/>
      <c r="D2" s="11"/>
      <c r="E2" s="11"/>
      <c r="F2" s="12"/>
      <c r="G2" s="13"/>
      <c r="H2" s="12"/>
      <c r="I2" s="11"/>
      <c r="J2" s="1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ustomHeight="1">
      <c r="A3" s="10"/>
      <c r="B3" s="11"/>
      <c r="C3" s="11"/>
      <c r="D3" s="11"/>
      <c r="E3" s="11"/>
      <c r="F3" s="12"/>
      <c r="G3" s="13"/>
      <c r="H3" s="12"/>
      <c r="I3" s="11"/>
      <c r="J3" s="1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ustomHeight="1">
      <c r="A4" s="10"/>
      <c r="B4" s="11"/>
      <c r="C4" s="11"/>
      <c r="D4" s="11"/>
      <c r="E4" s="11"/>
      <c r="F4" s="12"/>
      <c r="G4" s="13"/>
      <c r="H4" s="12"/>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ustomHeight="1">
      <c r="A5" s="10" t="s">
        <v>7</v>
      </c>
      <c r="B5" s="14"/>
      <c r="C5" s="11"/>
      <c r="D5" s="11"/>
      <c r="E5" s="11"/>
      <c r="F5" s="12"/>
      <c r="G5" s="13"/>
      <c r="H5" s="12"/>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ustomHeight="1">
      <c r="A6" s="15" t="s">
        <v>8</v>
      </c>
      <c r="B6" s="16"/>
      <c r="C6" s="17"/>
      <c r="D6" s="17"/>
      <c r="E6" s="17"/>
      <c r="F6" s="18"/>
      <c r="G6" s="19"/>
      <c r="H6" s="12"/>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ustomHeight="1">
      <c r="A7" s="20"/>
      <c r="B7" s="11"/>
      <c r="C7" s="11"/>
      <c r="D7" s="11"/>
      <c r="E7" s="11"/>
      <c r="F7" s="12"/>
      <c r="G7" s="13"/>
      <c r="H7" s="12"/>
      <c r="I7" s="11"/>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ustomHeight="1">
      <c r="A8" s="20" t="s">
        <v>9</v>
      </c>
      <c r="B8" s="11"/>
      <c r="C8" s="11"/>
      <c r="D8" s="11"/>
      <c r="E8" s="11"/>
      <c r="F8" s="12"/>
      <c r="G8" s="13"/>
      <c r="H8" s="12"/>
      <c r="I8" s="11"/>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ustomHeight="1">
      <c r="A9" s="20"/>
      <c r="B9" s="11"/>
      <c r="C9" s="11"/>
      <c r="D9" s="11"/>
      <c r="E9" s="11"/>
      <c r="F9" s="12"/>
      <c r="G9" s="13"/>
      <c r="H9" s="12"/>
      <c r="I9" s="21"/>
      <c r="J9" s="22" t="s">
        <v>10</v>
      </c>
      <c r="K9" s="2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0"/>
      <c r="B10" s="361" t="s">
        <v>11</v>
      </c>
      <c r="C10" s="361"/>
      <c r="D10" s="361"/>
      <c r="E10" s="361"/>
      <c r="F10" s="361"/>
      <c r="G10" s="361"/>
      <c r="H10" s="1"/>
      <c r="I10" s="24" t="s">
        <v>12</v>
      </c>
      <c r="J10" s="25" t="s">
        <v>13</v>
      </c>
      <c r="K10" s="25" t="s">
        <v>14</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72.75" customHeight="1">
      <c r="A11" s="26" t="s">
        <v>15</v>
      </c>
      <c r="B11" s="27" t="s">
        <v>16</v>
      </c>
      <c r="C11" s="28" t="s">
        <v>17</v>
      </c>
      <c r="D11" s="28" t="s">
        <v>18</v>
      </c>
      <c r="E11" s="29" t="s">
        <v>19</v>
      </c>
      <c r="F11" s="30" t="s">
        <v>20</v>
      </c>
      <c r="G11" s="31" t="s">
        <v>21</v>
      </c>
      <c r="H11" s="1"/>
      <c r="I11" s="27" t="s">
        <v>22</v>
      </c>
      <c r="J11" s="32" t="s">
        <v>23</v>
      </c>
      <c r="K11" s="32" t="s">
        <v>23</v>
      </c>
      <c r="L11" s="1" t="s">
        <v>24</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6.5" customHeight="1">
      <c r="A12" s="33" t="s">
        <v>25</v>
      </c>
      <c r="B12" s="34"/>
      <c r="C12" s="34"/>
      <c r="D12" s="34"/>
      <c r="E12" s="34"/>
      <c r="F12" s="35"/>
      <c r="G12" s="36"/>
      <c r="H12" s="1"/>
      <c r="I12" s="37"/>
      <c r="J12" s="38"/>
      <c r="K12" s="38"/>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39"/>
      <c r="BJ12" s="39"/>
      <c r="BK12" s="39"/>
      <c r="BL12" s="39"/>
    </row>
    <row r="13" spans="1:64" ht="16.5" customHeight="1">
      <c r="A13" s="40" t="s">
        <v>26</v>
      </c>
      <c r="B13" s="41"/>
      <c r="C13" s="41"/>
      <c r="D13" s="42" t="s">
        <v>27</v>
      </c>
      <c r="E13" s="41"/>
      <c r="F13" s="43"/>
      <c r="G13" s="44"/>
      <c r="H13" s="1"/>
      <c r="I13" s="45"/>
      <c r="J13" s="46"/>
      <c r="K13" s="4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ustomHeight="1">
      <c r="A14" s="40" t="s">
        <v>28</v>
      </c>
      <c r="B14" s="41"/>
      <c r="C14" s="41"/>
      <c r="D14" s="41"/>
      <c r="E14" s="41"/>
      <c r="F14" s="43"/>
      <c r="G14" s="44"/>
      <c r="H14" s="1"/>
      <c r="I14" s="47"/>
      <c r="J14" s="48"/>
      <c r="K14" s="4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6.5" customHeight="1">
      <c r="A15" s="49" t="s">
        <v>29</v>
      </c>
      <c r="B15" s="41"/>
      <c r="C15" s="41"/>
      <c r="D15" s="41"/>
      <c r="E15" s="41"/>
      <c r="F15" s="43"/>
      <c r="G15" s="44"/>
      <c r="H15" s="1"/>
      <c r="I15" s="45"/>
      <c r="J15" s="46"/>
      <c r="K15" s="4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6.5" customHeight="1">
      <c r="A16" s="33" t="s">
        <v>30</v>
      </c>
      <c r="B16" s="50"/>
      <c r="C16" s="50"/>
      <c r="D16" s="50"/>
      <c r="E16" s="50"/>
      <c r="F16" s="35"/>
      <c r="G16" s="36"/>
      <c r="H16" s="1"/>
      <c r="I16" s="37"/>
      <c r="J16" s="38"/>
      <c r="K16" s="38"/>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39"/>
      <c r="BJ16" s="39"/>
      <c r="BK16" s="39"/>
      <c r="BL16" s="39"/>
    </row>
    <row r="17" spans="1:64" ht="16.5" customHeight="1">
      <c r="A17" s="49" t="s">
        <v>31</v>
      </c>
      <c r="B17" s="41"/>
      <c r="C17" s="41"/>
      <c r="D17" s="41"/>
      <c r="E17" s="41"/>
      <c r="F17" s="43"/>
      <c r="G17" s="44"/>
      <c r="H17" s="1"/>
      <c r="I17" s="45"/>
      <c r="J17" s="46"/>
      <c r="K17" s="4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ustomHeight="1">
      <c r="A18" s="49" t="s">
        <v>32</v>
      </c>
      <c r="B18" s="41"/>
      <c r="C18" s="41"/>
      <c r="D18" s="41"/>
      <c r="E18" s="41"/>
      <c r="F18" s="43"/>
      <c r="G18" s="44"/>
      <c r="H18" s="1"/>
      <c r="I18" s="45"/>
      <c r="J18" s="46"/>
      <c r="K18" s="4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6.5" customHeight="1">
      <c r="A19" s="33" t="s">
        <v>33</v>
      </c>
      <c r="B19" s="50"/>
      <c r="C19" s="50"/>
      <c r="D19" s="50"/>
      <c r="E19" s="50"/>
      <c r="F19" s="35"/>
      <c r="G19" s="36"/>
      <c r="H19" s="1"/>
      <c r="I19" s="37"/>
      <c r="J19" s="38"/>
      <c r="K19" s="3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39"/>
      <c r="BJ19" s="39"/>
      <c r="BK19" s="39"/>
      <c r="BL19" s="39"/>
    </row>
    <row r="20" spans="1:64" ht="16.5" customHeight="1">
      <c r="A20" s="51" t="s">
        <v>34</v>
      </c>
      <c r="B20" s="52"/>
      <c r="C20" s="52"/>
      <c r="D20" s="52"/>
      <c r="E20" s="52"/>
      <c r="F20" s="53"/>
      <c r="G20" s="54"/>
      <c r="H20" s="1"/>
      <c r="I20" s="55"/>
      <c r="J20" s="56"/>
      <c r="K20" s="5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7"/>
      <c r="BJ20" s="57"/>
      <c r="BK20" s="57"/>
      <c r="BL20" s="57"/>
    </row>
    <row r="21" spans="1:64" ht="15.75" customHeight="1">
      <c r="A21" s="58" t="s">
        <v>35</v>
      </c>
      <c r="B21" s="59"/>
      <c r="C21" s="42"/>
      <c r="D21" s="42"/>
      <c r="E21" s="59"/>
      <c r="F21" s="60"/>
      <c r="G21" s="61"/>
      <c r="H21" s="1"/>
      <c r="I21" s="45"/>
      <c r="J21" s="46"/>
      <c r="K21" s="4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6.5" customHeight="1">
      <c r="A22" s="62" t="s">
        <v>36</v>
      </c>
      <c r="B22" s="59"/>
      <c r="C22" s="42"/>
      <c r="D22" s="63"/>
      <c r="E22" s="59"/>
      <c r="F22" s="60"/>
      <c r="G22" s="61"/>
      <c r="H22" s="1"/>
      <c r="I22" s="45"/>
      <c r="J22" s="46"/>
      <c r="K22" s="46"/>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6.5" customHeight="1">
      <c r="A23" s="62" t="s">
        <v>37</v>
      </c>
      <c r="B23" s="59"/>
      <c r="C23" s="42"/>
      <c r="D23" s="63"/>
      <c r="E23" s="59"/>
      <c r="F23" s="60"/>
      <c r="G23" s="61"/>
      <c r="H23" s="1"/>
      <c r="I23" s="45"/>
      <c r="J23" s="46"/>
      <c r="K23" s="4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6.5" customHeight="1">
      <c r="A24" s="62" t="s">
        <v>38</v>
      </c>
      <c r="B24" s="59"/>
      <c r="C24" s="42"/>
      <c r="D24" s="42"/>
      <c r="E24" s="59"/>
      <c r="F24" s="60"/>
      <c r="G24" s="61"/>
      <c r="H24" s="1"/>
      <c r="I24" s="45"/>
      <c r="J24" s="46"/>
      <c r="K24" s="46"/>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54.75" customHeight="1">
      <c r="A25" s="62" t="s">
        <v>39</v>
      </c>
      <c r="B25" s="42"/>
      <c r="C25" s="42"/>
      <c r="D25" s="42"/>
      <c r="E25" s="59"/>
      <c r="F25" s="60"/>
      <c r="G25" s="61"/>
      <c r="H25" s="1"/>
      <c r="I25" s="45"/>
      <c r="J25" s="46"/>
      <c r="K25" s="4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6.5" customHeight="1">
      <c r="A26" s="62" t="s">
        <v>40</v>
      </c>
      <c r="B26" s="42"/>
      <c r="C26" s="42"/>
      <c r="D26" s="42"/>
      <c r="E26" s="59"/>
      <c r="F26" s="60"/>
      <c r="G26" s="61"/>
      <c r="H26" s="1"/>
      <c r="I26" s="47"/>
      <c r="J26" s="48"/>
      <c r="K26" s="4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6.5" customHeight="1">
      <c r="A27" s="64" t="s">
        <v>41</v>
      </c>
      <c r="B27" s="65"/>
      <c r="C27" s="65"/>
      <c r="D27" s="65"/>
      <c r="E27" s="65"/>
      <c r="F27" s="66"/>
      <c r="G27" s="67"/>
      <c r="H27" s="1"/>
      <c r="I27" s="68"/>
      <c r="J27" s="68"/>
      <c r="K27" s="6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7"/>
      <c r="BJ27" s="57"/>
      <c r="BK27" s="57"/>
      <c r="BL27" s="57"/>
    </row>
    <row r="28" spans="1:64" ht="16.5" customHeight="1">
      <c r="A28" s="49" t="s">
        <v>42</v>
      </c>
      <c r="B28" s="41"/>
      <c r="C28" s="41"/>
      <c r="D28" s="41"/>
      <c r="E28" s="41"/>
      <c r="F28" s="43"/>
      <c r="G28" s="44"/>
      <c r="H28" s="1"/>
      <c r="I28" s="45"/>
      <c r="J28" s="46"/>
      <c r="K28" s="46"/>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75" customHeight="1">
      <c r="A29" s="70" t="s">
        <v>43</v>
      </c>
      <c r="B29" s="41"/>
      <c r="C29" s="41"/>
      <c r="D29" s="41"/>
      <c r="E29" s="41"/>
      <c r="F29" s="43"/>
      <c r="G29" s="44"/>
      <c r="H29" s="1"/>
      <c r="I29" s="45"/>
      <c r="J29" s="45"/>
      <c r="K29" s="45"/>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6.5" customHeight="1">
      <c r="A30" s="40" t="s">
        <v>44</v>
      </c>
      <c r="B30" s="41"/>
      <c r="C30" s="41"/>
      <c r="D30" s="41"/>
      <c r="E30" s="41"/>
      <c r="F30" s="43"/>
      <c r="G30" s="44"/>
      <c r="H30" s="1"/>
      <c r="I30" s="47"/>
      <c r="J30" s="48"/>
      <c r="K30" s="48"/>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6.5" customHeight="1">
      <c r="A31" s="40" t="s">
        <v>45</v>
      </c>
      <c r="B31" s="41"/>
      <c r="C31" s="41"/>
      <c r="D31" s="41"/>
      <c r="E31" s="41"/>
      <c r="F31" s="43"/>
      <c r="G31" s="44"/>
      <c r="H31" s="1"/>
      <c r="I31" s="45"/>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6.5" customHeight="1">
      <c r="A32" s="71" t="s">
        <v>46</v>
      </c>
      <c r="B32" s="72"/>
      <c r="C32" s="72"/>
      <c r="D32" s="72"/>
      <c r="E32" s="72"/>
      <c r="F32" s="73"/>
      <c r="G32" s="74"/>
      <c r="H32" s="75"/>
      <c r="I32" s="68"/>
      <c r="J32" s="68"/>
      <c r="K32" s="6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39"/>
      <c r="BJ32" s="39"/>
      <c r="BK32" s="39"/>
      <c r="BL32" s="39"/>
    </row>
    <row r="33" spans="1:64" ht="16.5" customHeight="1">
      <c r="A33" s="33" t="s">
        <v>47</v>
      </c>
      <c r="B33" s="50"/>
      <c r="C33" s="50"/>
      <c r="D33" s="50"/>
      <c r="E33" s="50"/>
      <c r="F33" s="35"/>
      <c r="G33" s="36"/>
      <c r="H33" s="1"/>
      <c r="I33" s="37"/>
      <c r="J33" s="38"/>
      <c r="K33" s="3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7.5" customHeight="1">
      <c r="A34" s="62" t="s">
        <v>48</v>
      </c>
      <c r="B34" s="41"/>
      <c r="C34" s="41"/>
      <c r="D34" s="41"/>
      <c r="E34" s="41"/>
      <c r="F34" s="43"/>
      <c r="G34" s="44"/>
      <c r="H34" s="1"/>
      <c r="I34" s="47"/>
      <c r="J34" s="48"/>
      <c r="K34" s="48"/>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6.5" customHeight="1">
      <c r="A35" s="62" t="s">
        <v>49</v>
      </c>
      <c r="B35" s="41"/>
      <c r="C35" s="41"/>
      <c r="D35" s="41"/>
      <c r="E35" s="41"/>
      <c r="F35" s="43"/>
      <c r="G35" s="44"/>
      <c r="H35" s="1"/>
      <c r="I35" s="47"/>
      <c r="J35" s="48"/>
      <c r="K35" s="48"/>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6.5" customHeight="1">
      <c r="A36" s="33" t="s">
        <v>50</v>
      </c>
      <c r="B36" s="50"/>
      <c r="C36" s="50"/>
      <c r="D36" s="50"/>
      <c r="E36" s="50"/>
      <c r="F36" s="35"/>
      <c r="G36" s="36"/>
      <c r="H36" s="1"/>
      <c r="I36" s="37"/>
      <c r="J36" s="38"/>
      <c r="K36" s="38"/>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39"/>
      <c r="BJ36" s="39"/>
      <c r="BK36" s="39"/>
      <c r="BL36" s="39"/>
    </row>
    <row r="37" spans="1:64" ht="16.5" customHeight="1">
      <c r="A37" s="49" t="s">
        <v>51</v>
      </c>
      <c r="B37" s="41"/>
      <c r="C37" s="41"/>
      <c r="D37" s="41"/>
      <c r="E37" s="41"/>
      <c r="F37" s="43"/>
      <c r="G37" s="44"/>
      <c r="H37" s="1"/>
      <c r="I37" s="45"/>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6.5" customHeight="1">
      <c r="A38" s="76" t="s">
        <v>52</v>
      </c>
      <c r="B38" s="50"/>
      <c r="C38" s="50"/>
      <c r="D38" s="50"/>
      <c r="E38" s="50"/>
      <c r="F38" s="35"/>
      <c r="G38" s="36"/>
      <c r="H38" s="1"/>
      <c r="I38" s="37"/>
      <c r="J38" s="38"/>
      <c r="K38" s="3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4" ht="16.5" customHeight="1">
      <c r="A39" s="62" t="s">
        <v>53</v>
      </c>
      <c r="B39" s="41"/>
      <c r="C39" s="41"/>
      <c r="D39" s="41"/>
      <c r="E39" s="41"/>
      <c r="F39" s="43"/>
      <c r="G39" s="44"/>
      <c r="H39" s="1"/>
      <c r="I39" s="77"/>
      <c r="J39" s="78"/>
      <c r="K39" s="7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39"/>
      <c r="BJ39" s="39"/>
      <c r="BK39" s="39"/>
      <c r="BL39" s="39"/>
    </row>
    <row r="40" spans="1:64" ht="16.5" customHeight="1">
      <c r="A40" s="62" t="s">
        <v>54</v>
      </c>
      <c r="B40" s="41"/>
      <c r="C40" s="41"/>
      <c r="D40" s="41"/>
      <c r="E40" s="41"/>
      <c r="F40" s="43"/>
      <c r="G40" s="44"/>
      <c r="H40" s="1"/>
      <c r="I40" s="47"/>
      <c r="J40" s="48"/>
      <c r="K40" s="4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6.5" customHeight="1">
      <c r="A41" s="62" t="s">
        <v>55</v>
      </c>
      <c r="B41" s="41"/>
      <c r="C41" s="41"/>
      <c r="D41" s="41"/>
      <c r="E41" s="41"/>
      <c r="F41" s="43"/>
      <c r="G41" s="44"/>
      <c r="H41" s="1"/>
      <c r="I41" s="47"/>
      <c r="J41" s="48"/>
      <c r="K41" s="4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6.5" customHeight="1">
      <c r="A42" s="62" t="s">
        <v>56</v>
      </c>
      <c r="B42" s="41"/>
      <c r="C42" s="41"/>
      <c r="D42" s="41"/>
      <c r="E42" s="41"/>
      <c r="F42" s="43"/>
      <c r="G42" s="44"/>
      <c r="H42" s="1"/>
      <c r="I42" s="47"/>
      <c r="J42" s="48"/>
      <c r="K42" s="4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6.5" customHeight="1">
      <c r="A43" s="62" t="s">
        <v>57</v>
      </c>
      <c r="B43" s="41"/>
      <c r="C43" s="41"/>
      <c r="D43" s="41"/>
      <c r="E43" s="41"/>
      <c r="F43" s="43"/>
      <c r="G43" s="44"/>
      <c r="H43" s="1"/>
      <c r="I43" s="77"/>
      <c r="J43" s="78"/>
      <c r="K43" s="7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6.5" customHeight="1">
      <c r="A44" s="62" t="s">
        <v>58</v>
      </c>
      <c r="B44" s="79"/>
      <c r="C44" s="79"/>
      <c r="D44" s="79"/>
      <c r="E44" s="79"/>
      <c r="F44" s="80"/>
      <c r="G44" s="81"/>
      <c r="H44" s="1"/>
      <c r="I44" s="77"/>
      <c r="J44" s="78"/>
      <c r="K44" s="78"/>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4" ht="16.5" customHeight="1">
      <c r="A45" s="82" t="s">
        <v>59</v>
      </c>
      <c r="B45" s="83"/>
      <c r="C45" s="83"/>
      <c r="D45" s="83"/>
      <c r="E45" s="83"/>
      <c r="F45" s="84">
        <f>SUM(F12:F44)</f>
        <v>0</v>
      </c>
      <c r="G45" s="85">
        <f>SUM(G12:G44)</f>
        <v>0</v>
      </c>
      <c r="H45" s="86"/>
      <c r="I45" s="87">
        <f>SUM(I12:I44)</f>
        <v>0</v>
      </c>
      <c r="J45" s="88"/>
      <c r="K45" s="88"/>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89"/>
      <c r="BJ45" s="89"/>
      <c r="BK45" s="89"/>
      <c r="BL45" s="89"/>
    </row>
    <row r="46" spans="1:64" ht="15" customHeight="1">
      <c r="A46" s="1"/>
      <c r="B46" s="11"/>
      <c r="C46" s="11"/>
      <c r="D46" s="11"/>
      <c r="E46" s="11"/>
      <c r="F46" s="12"/>
      <c r="G46" s="13"/>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hidden="1" customHeight="1">
      <c r="A47" s="1"/>
      <c r="B47" s="11"/>
      <c r="C47" s="11"/>
      <c r="D47" s="11"/>
      <c r="E47" s="11"/>
      <c r="F47" s="12"/>
      <c r="G47" s="13"/>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hidden="1" customHeight="1">
      <c r="A48" s="1"/>
      <c r="B48" s="11"/>
      <c r="C48" s="11"/>
      <c r="D48" s="11"/>
      <c r="E48" s="11"/>
      <c r="F48" s="12"/>
      <c r="G48" s="13"/>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hidden="1" customHeight="1">
      <c r="A49" s="1"/>
      <c r="B49" s="11"/>
      <c r="C49" s="11"/>
      <c r="D49" s="11"/>
      <c r="E49" s="11"/>
      <c r="F49" s="12"/>
      <c r="G49" s="13"/>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 hidden="1" customHeight="1">
      <c r="A50" s="1"/>
      <c r="B50" s="11"/>
      <c r="C50" s="11"/>
      <c r="D50" s="11"/>
      <c r="E50" s="11"/>
      <c r="F50" s="12"/>
      <c r="G50" s="1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hidden="1" customHeight="1">
      <c r="A51" s="1"/>
      <c r="B51" s="11"/>
      <c r="C51" s="11"/>
      <c r="D51" s="11"/>
      <c r="E51" s="11"/>
      <c r="F51" s="12"/>
      <c r="G51" s="13"/>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hidden="1" customHeight="1">
      <c r="A52" s="1"/>
      <c r="B52" s="11"/>
      <c r="C52" s="11"/>
      <c r="D52" s="11"/>
      <c r="E52" s="11"/>
      <c r="F52" s="12"/>
      <c r="G52" s="1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hidden="1" customHeight="1">
      <c r="A53" s="1"/>
      <c r="B53" s="11"/>
      <c r="C53" s="11"/>
      <c r="D53" s="11"/>
      <c r="E53" s="11"/>
      <c r="F53" s="12"/>
      <c r="G53" s="1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hidden="1" customHeight="1">
      <c r="A54" s="1"/>
      <c r="B54" s="11"/>
      <c r="C54" s="11"/>
      <c r="D54" s="11"/>
      <c r="E54" s="11"/>
      <c r="F54" s="12"/>
      <c r="G54" s="1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hidden="1" customHeight="1">
      <c r="A55" s="1"/>
      <c r="B55" s="11"/>
      <c r="C55" s="11"/>
      <c r="D55" s="11"/>
      <c r="E55" s="11"/>
      <c r="F55" s="12"/>
      <c r="G55" s="1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hidden="1" customHeight="1">
      <c r="A56" s="1"/>
      <c r="B56" s="11"/>
      <c r="C56" s="11"/>
      <c r="D56" s="11"/>
      <c r="E56" s="11"/>
      <c r="F56" s="12"/>
      <c r="G56" s="1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hidden="1" customHeight="1">
      <c r="A57" s="1"/>
      <c r="B57" s="11"/>
      <c r="C57" s="11"/>
      <c r="D57" s="11"/>
      <c r="E57" s="11"/>
      <c r="F57" s="12"/>
      <c r="G57" s="13"/>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hidden="1" customHeight="1">
      <c r="A58" s="1"/>
      <c r="B58" s="11"/>
      <c r="C58" s="11"/>
      <c r="D58" s="11"/>
      <c r="E58" s="11"/>
      <c r="F58" s="12"/>
      <c r="G58" s="13"/>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1"/>
      <c r="C59" s="11"/>
      <c r="D59" s="11"/>
      <c r="E59" s="11"/>
      <c r="F59" s="12"/>
      <c r="G59" s="13"/>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1"/>
      <c r="C60" s="11"/>
      <c r="D60" s="11"/>
      <c r="E60" s="11"/>
      <c r="F60" s="12"/>
      <c r="G60" s="13"/>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1"/>
      <c r="C61" s="11"/>
      <c r="D61" s="11"/>
      <c r="E61" s="11"/>
      <c r="F61" s="12"/>
      <c r="G61" s="13"/>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20" customHeight="1">
      <c r="A62" s="90" t="s">
        <v>60</v>
      </c>
      <c r="B62" s="27" t="s">
        <v>16</v>
      </c>
      <c r="C62" s="28" t="s">
        <v>17</v>
      </c>
      <c r="D62" s="28" t="s">
        <v>61</v>
      </c>
      <c r="E62" s="30" t="s">
        <v>19</v>
      </c>
      <c r="F62" s="30" t="s">
        <v>20</v>
      </c>
      <c r="G62" s="31" t="s">
        <v>20</v>
      </c>
      <c r="H62" s="91" t="s">
        <v>62</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6.5" customHeight="1">
      <c r="A63" s="33" t="s">
        <v>63</v>
      </c>
      <c r="B63" s="92"/>
      <c r="C63" s="92"/>
      <c r="D63" s="92"/>
      <c r="E63" s="92"/>
      <c r="F63" s="93"/>
      <c r="G63" s="94"/>
      <c r="H63" s="9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c r="BJ63" s="39"/>
      <c r="BK63" s="39"/>
      <c r="BL63" s="39"/>
    </row>
    <row r="64" spans="1:64" ht="16.5" customHeight="1">
      <c r="A64" s="64" t="s">
        <v>64</v>
      </c>
      <c r="B64" s="96"/>
      <c r="C64" s="96"/>
      <c r="D64" s="96"/>
      <c r="E64" s="96"/>
      <c r="F64" s="97"/>
      <c r="G64" s="98">
        <f>SUM(G66:G69)</f>
        <v>0</v>
      </c>
      <c r="H64" s="95"/>
      <c r="I64" s="99"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57"/>
      <c r="BJ64" s="57"/>
      <c r="BK64" s="57"/>
      <c r="BL64" s="57"/>
    </row>
    <row r="65" spans="1:64" ht="16.5" customHeight="1">
      <c r="A65" s="40" t="s">
        <v>66</v>
      </c>
      <c r="B65" s="32"/>
      <c r="C65" s="32"/>
      <c r="D65" s="32" t="s">
        <v>67</v>
      </c>
      <c r="E65" s="32"/>
      <c r="F65" s="100"/>
      <c r="G65" s="101">
        <f>SUM(G66:G68)</f>
        <v>0</v>
      </c>
      <c r="H65" s="102"/>
      <c r="I65" s="99" t="s">
        <v>65</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6.5" customHeight="1">
      <c r="A66" s="40" t="s">
        <v>68</v>
      </c>
      <c r="B66" s="32"/>
      <c r="C66" s="32"/>
      <c r="D66" s="32" t="s">
        <v>67</v>
      </c>
      <c r="E66" s="32"/>
      <c r="F66" s="100"/>
      <c r="G66" s="101">
        <f>B66*E66</f>
        <v>0</v>
      </c>
      <c r="H66" s="102"/>
      <c r="I66" s="103"/>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6.5" customHeight="1">
      <c r="A67" s="40" t="s">
        <v>69</v>
      </c>
      <c r="B67" s="32"/>
      <c r="C67" s="32"/>
      <c r="D67" s="32" t="s">
        <v>67</v>
      </c>
      <c r="E67" s="32"/>
      <c r="F67" s="100"/>
      <c r="G67" s="101">
        <f>B67*E67</f>
        <v>0</v>
      </c>
      <c r="H67" s="102"/>
      <c r="I67" s="10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6.5" customHeight="1">
      <c r="A68" s="40" t="s">
        <v>70</v>
      </c>
      <c r="B68" s="32"/>
      <c r="C68" s="32"/>
      <c r="D68" s="32" t="s">
        <v>71</v>
      </c>
      <c r="E68" s="32"/>
      <c r="F68" s="100"/>
      <c r="G68" s="101">
        <f>B68*E68</f>
        <v>0</v>
      </c>
      <c r="H68" s="102"/>
      <c r="I68" s="10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27.75" customHeight="1">
      <c r="A69" s="104" t="s">
        <v>72</v>
      </c>
      <c r="B69" s="32"/>
      <c r="C69" s="32"/>
      <c r="D69" s="32" t="s">
        <v>67</v>
      </c>
      <c r="E69" s="32"/>
      <c r="F69" s="100"/>
      <c r="G69" s="101">
        <f>G70+G71</f>
        <v>0</v>
      </c>
      <c r="H69" s="102"/>
      <c r="I69" s="99" t="s">
        <v>65</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6.5" customHeight="1">
      <c r="A70" s="40" t="s">
        <v>73</v>
      </c>
      <c r="B70" s="32"/>
      <c r="C70" s="32"/>
      <c r="D70" s="32" t="s">
        <v>67</v>
      </c>
      <c r="E70" s="32"/>
      <c r="F70" s="100"/>
      <c r="G70" s="101">
        <f>B70*E70</f>
        <v>0</v>
      </c>
      <c r="H70" s="102"/>
      <c r="I70" s="10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6.5" customHeight="1">
      <c r="A71" s="40" t="s">
        <v>74</v>
      </c>
      <c r="B71" s="32"/>
      <c r="C71" s="32"/>
      <c r="D71" s="32" t="s">
        <v>67</v>
      </c>
      <c r="E71" s="32"/>
      <c r="F71" s="100"/>
      <c r="G71" s="101">
        <f>B71*E71</f>
        <v>0</v>
      </c>
      <c r="H71" s="102"/>
      <c r="I71" s="103"/>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6.5" customHeight="1">
      <c r="A72" s="64" t="s">
        <v>75</v>
      </c>
      <c r="B72" s="105"/>
      <c r="C72" s="105"/>
      <c r="D72" s="105"/>
      <c r="E72" s="105"/>
      <c r="F72" s="106"/>
      <c r="G72" s="107">
        <f>SUM(G73:G79)</f>
        <v>0</v>
      </c>
      <c r="H72" s="95"/>
      <c r="I72" s="99" t="s">
        <v>65</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57"/>
      <c r="BJ72" s="57"/>
      <c r="BK72" s="57"/>
      <c r="BL72" s="57"/>
    </row>
    <row r="73" spans="1:64" ht="16.5" customHeight="1">
      <c r="A73" s="40" t="s">
        <v>76</v>
      </c>
      <c r="B73" s="32"/>
      <c r="C73" s="32"/>
      <c r="D73" s="32" t="s">
        <v>67</v>
      </c>
      <c r="E73" s="32"/>
      <c r="F73" s="100"/>
      <c r="G73" s="101">
        <f t="shared" ref="G73:G79" si="0">B73*E73</f>
        <v>0</v>
      </c>
      <c r="H73" s="102"/>
      <c r="I73" s="108"/>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6.5" customHeight="1">
      <c r="A74" s="40" t="s">
        <v>77</v>
      </c>
      <c r="B74" s="32"/>
      <c r="C74" s="32"/>
      <c r="D74" s="32" t="s">
        <v>67</v>
      </c>
      <c r="E74" s="32"/>
      <c r="F74" s="100"/>
      <c r="G74" s="101">
        <f t="shared" si="0"/>
        <v>0</v>
      </c>
      <c r="H74" s="102"/>
      <c r="I74" s="108"/>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6.5" customHeight="1">
      <c r="A75" s="40" t="s">
        <v>78</v>
      </c>
      <c r="B75" s="32"/>
      <c r="C75" s="32"/>
      <c r="D75" s="32" t="s">
        <v>67</v>
      </c>
      <c r="E75" s="32"/>
      <c r="F75" s="100"/>
      <c r="G75" s="101">
        <f t="shared" si="0"/>
        <v>0</v>
      </c>
      <c r="H75" s="102"/>
      <c r="I75" s="108"/>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6.5" customHeight="1">
      <c r="A76" s="40" t="s">
        <v>79</v>
      </c>
      <c r="B76" s="32"/>
      <c r="C76" s="32"/>
      <c r="D76" s="32" t="s">
        <v>67</v>
      </c>
      <c r="E76" s="32"/>
      <c r="F76" s="100"/>
      <c r="G76" s="101">
        <f t="shared" si="0"/>
        <v>0</v>
      </c>
      <c r="H76" s="102"/>
      <c r="I76" s="108"/>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6.5" customHeight="1">
      <c r="A77" s="40" t="s">
        <v>80</v>
      </c>
      <c r="B77" s="32"/>
      <c r="C77" s="32"/>
      <c r="D77" s="32" t="s">
        <v>67</v>
      </c>
      <c r="E77" s="32"/>
      <c r="F77" s="100"/>
      <c r="G77" s="101">
        <f t="shared" si="0"/>
        <v>0</v>
      </c>
      <c r="H77" s="102"/>
      <c r="I77" s="10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6.5" customHeight="1">
      <c r="A78" s="40" t="s">
        <v>81</v>
      </c>
      <c r="B78" s="32"/>
      <c r="C78" s="32"/>
      <c r="D78" s="32" t="s">
        <v>67</v>
      </c>
      <c r="E78" s="32"/>
      <c r="F78" s="100"/>
      <c r="G78" s="101">
        <f t="shared" si="0"/>
        <v>0</v>
      </c>
      <c r="H78" s="102"/>
      <c r="I78" s="10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6.5" customHeight="1">
      <c r="A79" s="40" t="s">
        <v>82</v>
      </c>
      <c r="B79" s="32"/>
      <c r="C79" s="32"/>
      <c r="D79" s="32" t="s">
        <v>67</v>
      </c>
      <c r="E79" s="32"/>
      <c r="F79" s="100"/>
      <c r="G79" s="101">
        <f t="shared" si="0"/>
        <v>0</v>
      </c>
      <c r="H79" s="102"/>
      <c r="I79" s="10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6.5" customHeight="1">
      <c r="A80" s="51" t="s">
        <v>83</v>
      </c>
      <c r="B80" s="72"/>
      <c r="C80" s="72"/>
      <c r="D80" s="72"/>
      <c r="E80" s="72"/>
      <c r="F80" s="109"/>
      <c r="G80" s="110"/>
      <c r="H80" s="95"/>
      <c r="I80" s="108"/>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57"/>
      <c r="BJ80" s="57"/>
      <c r="BK80" s="57"/>
      <c r="BL80" s="57"/>
    </row>
    <row r="81" spans="1:65" ht="15.75" customHeight="1">
      <c r="A81" s="111" t="s">
        <v>84</v>
      </c>
      <c r="B81" s="112"/>
      <c r="C81" s="112"/>
      <c r="D81" s="112"/>
      <c r="E81" s="112"/>
      <c r="F81" s="113"/>
      <c r="G81" s="114"/>
      <c r="H81" s="95"/>
      <c r="I81" s="1"/>
      <c r="J81" s="115"/>
      <c r="K81" s="1"/>
      <c r="L81" s="1"/>
      <c r="M81" s="1"/>
      <c r="N81" s="1"/>
      <c r="O81" s="1"/>
      <c r="P81" s="1"/>
      <c r="Q81" s="1"/>
      <c r="R81" s="1"/>
      <c r="S81" s="1"/>
      <c r="T81" s="1"/>
      <c r="U81" s="1"/>
      <c r="V81" s="1"/>
      <c r="W81" s="1"/>
      <c r="X81" s="1"/>
      <c r="Y81" s="1"/>
      <c r="Z81" s="1"/>
      <c r="AA81" s="1"/>
      <c r="AB81" s="1"/>
      <c r="AC81" s="1"/>
      <c r="AD81" s="1"/>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row>
    <row r="82" spans="1:65" ht="16.5" customHeight="1">
      <c r="A82" s="33" t="s">
        <v>85</v>
      </c>
      <c r="B82" s="116"/>
      <c r="C82" s="116"/>
      <c r="D82" s="116"/>
      <c r="E82" s="116"/>
      <c r="F82" s="117"/>
      <c r="G82" s="118"/>
      <c r="H82" s="119"/>
      <c r="I82" s="108"/>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c r="BJ82" s="39"/>
      <c r="BK82" s="39"/>
      <c r="BL82" s="39"/>
    </row>
    <row r="83" spans="1:65" ht="16.5" customHeight="1">
      <c r="A83" s="49" t="s">
        <v>86</v>
      </c>
      <c r="B83" s="120"/>
      <c r="C83" s="120"/>
      <c r="D83" s="120" t="s">
        <v>71</v>
      </c>
      <c r="E83" s="120"/>
      <c r="F83" s="100"/>
      <c r="G83" s="101">
        <f>B83*E83</f>
        <v>0</v>
      </c>
      <c r="H83" s="119"/>
      <c r="I83" s="108"/>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57"/>
      <c r="BJ83" s="57"/>
      <c r="BK83" s="57"/>
      <c r="BL83" s="57"/>
    </row>
    <row r="84" spans="1:65" ht="16.5" customHeight="1">
      <c r="A84" s="49" t="s">
        <v>87</v>
      </c>
      <c r="B84" s="120"/>
      <c r="C84" s="120"/>
      <c r="D84" s="120" t="s">
        <v>88</v>
      </c>
      <c r="E84" s="120"/>
      <c r="F84" s="100"/>
      <c r="G84" s="101">
        <f>B84*E84</f>
        <v>0</v>
      </c>
      <c r="H84" s="119"/>
      <c r="I84" s="108"/>
      <c r="J84" s="1"/>
    </row>
    <row r="85" spans="1:65" ht="16.5" customHeight="1">
      <c r="A85" s="49" t="s">
        <v>89</v>
      </c>
      <c r="B85" s="120"/>
      <c r="C85" s="120"/>
      <c r="D85" s="120" t="s">
        <v>71</v>
      </c>
      <c r="E85" s="120"/>
      <c r="F85" s="100"/>
      <c r="G85" s="101">
        <f>B85*E85</f>
        <v>0</v>
      </c>
      <c r="H85" s="95"/>
      <c r="I85" s="1"/>
      <c r="J85" s="1"/>
    </row>
    <row r="86" spans="1:65" ht="16.5" customHeight="1">
      <c r="A86" s="49" t="s">
        <v>90</v>
      </c>
      <c r="B86" s="120"/>
      <c r="C86" s="120"/>
      <c r="D86" s="120"/>
      <c r="E86" s="120"/>
      <c r="F86" s="100"/>
      <c r="G86" s="101"/>
      <c r="H86" s="119"/>
      <c r="I86" s="1"/>
      <c r="J86" s="1"/>
    </row>
    <row r="87" spans="1:65" ht="16.5" customHeight="1">
      <c r="A87" s="49" t="s">
        <v>91</v>
      </c>
      <c r="B87" s="120"/>
      <c r="C87" s="120"/>
      <c r="D87" s="32" t="s">
        <v>67</v>
      </c>
      <c r="E87" s="120"/>
      <c r="F87" s="100"/>
      <c r="G87" s="101">
        <f>B87*E87</f>
        <v>0</v>
      </c>
      <c r="H87" s="119"/>
      <c r="I87" s="1"/>
      <c r="J87" s="1"/>
    </row>
    <row r="88" spans="1:65" ht="16.5" customHeight="1">
      <c r="A88" s="33" t="s">
        <v>92</v>
      </c>
      <c r="B88" s="116"/>
      <c r="C88" s="116"/>
      <c r="D88" s="116"/>
      <c r="E88" s="116"/>
      <c r="F88" s="121"/>
      <c r="G88" s="122"/>
      <c r="H88" s="119"/>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c r="BJ88" s="39"/>
      <c r="BK88" s="39"/>
      <c r="BL88" s="39"/>
    </row>
    <row r="89" spans="1:65" ht="16.5" customHeight="1">
      <c r="A89" s="40" t="s">
        <v>93</v>
      </c>
      <c r="B89" s="32"/>
      <c r="C89" s="32"/>
      <c r="D89" s="32"/>
      <c r="E89" s="32"/>
      <c r="F89" s="100"/>
      <c r="G89" s="101"/>
      <c r="H89" s="119"/>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5" ht="16.5" customHeight="1">
      <c r="A90" s="40" t="s">
        <v>94</v>
      </c>
      <c r="B90" s="32"/>
      <c r="C90" s="32"/>
      <c r="D90" s="32"/>
      <c r="E90" s="32"/>
      <c r="F90" s="100"/>
      <c r="G90" s="101"/>
      <c r="H90" s="119"/>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5" ht="16.5" customHeight="1">
      <c r="A91" s="40" t="s">
        <v>95</v>
      </c>
      <c r="B91" s="32"/>
      <c r="C91" s="32"/>
      <c r="D91" s="32"/>
      <c r="E91" s="32"/>
      <c r="F91" s="100"/>
      <c r="G91" s="101"/>
      <c r="H91" s="119"/>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5" ht="16.5" customHeight="1">
      <c r="A92" s="40" t="s">
        <v>96</v>
      </c>
      <c r="B92" s="32"/>
      <c r="C92" s="32"/>
      <c r="D92" s="32"/>
      <c r="E92" s="32"/>
      <c r="F92" s="100"/>
      <c r="G92" s="101"/>
      <c r="H92" s="119"/>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5" ht="16.5" customHeight="1">
      <c r="A93" s="40" t="s">
        <v>97</v>
      </c>
      <c r="B93" s="32"/>
      <c r="C93" s="32"/>
      <c r="D93" s="32"/>
      <c r="E93" s="32"/>
      <c r="F93" s="100"/>
      <c r="G93" s="10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5" ht="16.5" customHeight="1">
      <c r="A94" s="49" t="s">
        <v>98</v>
      </c>
      <c r="B94" s="32"/>
      <c r="C94" s="32"/>
      <c r="D94" s="32"/>
      <c r="E94" s="32"/>
      <c r="F94" s="100"/>
      <c r="G94" s="10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5" ht="16.5" customHeight="1">
      <c r="A95" s="40" t="s">
        <v>99</v>
      </c>
      <c r="B95" s="32"/>
      <c r="C95" s="32"/>
      <c r="D95" s="32"/>
      <c r="E95" s="32"/>
      <c r="F95" s="100"/>
      <c r="G95" s="10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5" ht="16.5" customHeight="1">
      <c r="A96" s="40" t="s">
        <v>100</v>
      </c>
      <c r="B96" s="32"/>
      <c r="C96" s="32"/>
      <c r="D96" s="32"/>
      <c r="E96" s="32"/>
      <c r="F96" s="100"/>
      <c r="G96" s="10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6.5" customHeight="1">
      <c r="A97" s="33" t="s">
        <v>101</v>
      </c>
      <c r="B97" s="116"/>
      <c r="C97" s="116"/>
      <c r="D97" s="116"/>
      <c r="E97" s="116"/>
      <c r="F97" s="121"/>
      <c r="G97" s="122"/>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c r="BJ97" s="39"/>
      <c r="BK97" s="39"/>
      <c r="BL97" s="39"/>
    </row>
    <row r="98" spans="1:64" ht="16.5" customHeight="1">
      <c r="A98" s="49" t="s">
        <v>102</v>
      </c>
      <c r="B98" s="32"/>
      <c r="C98" s="32"/>
      <c r="D98" s="32"/>
      <c r="E98" s="32"/>
      <c r="F98" s="100"/>
      <c r="G98" s="10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6.5" customHeight="1">
      <c r="A99" s="40" t="s">
        <v>103</v>
      </c>
      <c r="B99" s="32"/>
      <c r="C99" s="32"/>
      <c r="D99" s="32"/>
      <c r="E99" s="32"/>
      <c r="F99" s="100"/>
      <c r="G99" s="10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75" customHeight="1">
      <c r="A100" s="123" t="s">
        <v>104</v>
      </c>
      <c r="B100" s="124"/>
      <c r="C100" s="124"/>
      <c r="D100" s="124"/>
      <c r="E100" s="124"/>
      <c r="F100" s="125">
        <f>SUM(F80:F99)+F72+F64</f>
        <v>0</v>
      </c>
      <c r="G100" s="126">
        <f>SUM(G80:G99)+G72+G64</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ustomHeight="1">
      <c r="A101" s="1"/>
      <c r="B101" s="11"/>
      <c r="C101" s="11"/>
      <c r="D101" s="11"/>
      <c r="E101" s="11"/>
      <c r="F101" s="12"/>
      <c r="G101" s="1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ustomHeight="1">
      <c r="A102" s="127" t="s">
        <v>105</v>
      </c>
      <c r="B102" s="1"/>
      <c r="C102" s="1"/>
      <c r="D102" s="128"/>
      <c r="E102" s="12" t="s">
        <v>59</v>
      </c>
      <c r="F102" s="129">
        <f>F45</f>
        <v>0</v>
      </c>
      <c r="G102" s="130">
        <f>G45</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ustomHeight="1">
      <c r="A103" s="1"/>
      <c r="B103" s="1"/>
      <c r="C103" s="1"/>
      <c r="D103" s="128"/>
      <c r="E103" s="12" t="s">
        <v>104</v>
      </c>
      <c r="F103" s="131">
        <f>F100</f>
        <v>0</v>
      </c>
      <c r="G103" s="132">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ustomHeight="1">
      <c r="A104" s="1"/>
      <c r="B104" s="1"/>
      <c r="C104" s="1"/>
      <c r="D104" s="1"/>
      <c r="E104" s="133" t="s">
        <v>106</v>
      </c>
      <c r="F104" s="134">
        <f>F102-F103</f>
        <v>0</v>
      </c>
      <c r="G104" s="135">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 customHeight="1">
      <c r="A105" s="1"/>
      <c r="B105" s="11"/>
      <c r="C105" s="11"/>
      <c r="D105" s="11"/>
      <c r="E105" s="11"/>
      <c r="F105" s="12"/>
      <c r="G105" s="1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 customHeight="1">
      <c r="A106" s="136"/>
      <c r="B106" s="137"/>
      <c r="C106" s="138"/>
      <c r="D106" s="138"/>
      <c r="E106" s="139" t="s">
        <v>107</v>
      </c>
      <c r="F106" s="140"/>
      <c r="G106" s="141"/>
      <c r="H106" s="1"/>
      <c r="I106" s="11"/>
      <c r="J106" s="1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ustomHeight="1">
      <c r="A107" s="136"/>
      <c r="B107" s="137"/>
      <c r="C107" s="138"/>
      <c r="D107" s="142"/>
      <c r="E107" s="143" t="s">
        <v>108</v>
      </c>
      <c r="F107" s="144"/>
      <c r="G107" s="144" t="e">
        <f>$G$106/G104</f>
        <v>#DIV/0!</v>
      </c>
      <c r="H107" s="1"/>
      <c r="I107" s="11"/>
      <c r="J107" s="1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ustomHeight="1">
      <c r="A108" s="136"/>
      <c r="B108" s="137"/>
      <c r="C108" s="138"/>
      <c r="D108" s="138"/>
      <c r="E108" s="139" t="s">
        <v>109</v>
      </c>
      <c r="F108" s="145"/>
      <c r="G108" s="144"/>
      <c r="H108" s="1"/>
      <c r="I108" s="11"/>
      <c r="J108" s="1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1"/>
      <c r="C109" s="11"/>
      <c r="D109" s="11"/>
      <c r="E109" s="11"/>
      <c r="F109" s="12"/>
      <c r="G109" s="13"/>
      <c r="H109" s="1"/>
      <c r="I109" s="362" t="s">
        <v>110</v>
      </c>
      <c r="J109" s="362"/>
      <c r="K109" s="362"/>
      <c r="L109" s="362"/>
      <c r="M109" s="362"/>
      <c r="N109" s="36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 customHeight="1">
      <c r="A110" s="1"/>
      <c r="B110" s="11"/>
      <c r="C110" s="11"/>
      <c r="D110" s="11"/>
      <c r="E110" s="11"/>
      <c r="F110" s="12"/>
      <c r="G110" s="13"/>
      <c r="H110" s="1"/>
      <c r="I110" s="362"/>
      <c r="J110" s="362"/>
      <c r="K110" s="362"/>
      <c r="L110" s="362"/>
      <c r="M110" s="362"/>
      <c r="N110" s="36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30" customHeight="1">
      <c r="A111" s="363" t="s">
        <v>111</v>
      </c>
      <c r="B111" s="363"/>
      <c r="C111" s="363"/>
      <c r="D111" s="363"/>
      <c r="E111" s="30" t="s">
        <v>20</v>
      </c>
      <c r="F111" s="1"/>
      <c r="G111" s="147"/>
      <c r="H111" s="1"/>
      <c r="I111" s="362"/>
      <c r="J111" s="362"/>
      <c r="K111" s="362"/>
      <c r="L111" s="362"/>
      <c r="M111" s="362"/>
      <c r="N111" s="36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ustomHeight="1">
      <c r="A112" s="148" t="s">
        <v>112</v>
      </c>
      <c r="B112" s="149"/>
      <c r="C112" s="149"/>
      <c r="D112" s="149"/>
      <c r="E112" s="150"/>
      <c r="F112" s="1"/>
      <c r="G112" s="147"/>
      <c r="H112" s="1"/>
      <c r="I112" s="362"/>
      <c r="J112" s="362"/>
      <c r="K112" s="362"/>
      <c r="L112" s="362"/>
      <c r="M112" s="362"/>
      <c r="N112" s="36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ustomHeight="1">
      <c r="A113" s="148" t="s">
        <v>113</v>
      </c>
      <c r="B113" s="149"/>
      <c r="C113" s="149"/>
      <c r="D113" s="149"/>
      <c r="E113" s="150"/>
      <c r="F113" s="1"/>
      <c r="G113" s="147"/>
      <c r="H113" s="1"/>
      <c r="I113" s="146"/>
      <c r="J113" s="146"/>
      <c r="K113" s="146"/>
      <c r="L113" s="146"/>
      <c r="M113" s="146"/>
      <c r="N113" s="146"/>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 customHeight="1">
      <c r="A114" s="1"/>
      <c r="B114" s="11"/>
      <c r="C114" s="11"/>
      <c r="D114" s="11"/>
      <c r="E114" s="11"/>
      <c r="F114" s="12"/>
      <c r="G114" s="13"/>
      <c r="H114" s="11"/>
      <c r="I114" s="11"/>
      <c r="J114" s="1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30" customHeight="1">
      <c r="A115" s="363" t="s">
        <v>114</v>
      </c>
      <c r="B115" s="363"/>
      <c r="C115" s="363"/>
      <c r="D115" s="363"/>
      <c r="E115" s="30" t="s">
        <v>20</v>
      </c>
      <c r="F115" s="12"/>
      <c r="G115" s="13"/>
      <c r="H115" s="11"/>
      <c r="I115" s="11"/>
      <c r="J115" s="1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51" t="s">
        <v>115</v>
      </c>
      <c r="B116" s="149"/>
      <c r="C116" s="149"/>
      <c r="D116" s="149"/>
      <c r="E116" s="150"/>
      <c r="F116" s="12"/>
      <c r="G116" s="13"/>
      <c r="H116" s="11"/>
      <c r="I116" s="11"/>
      <c r="J116" s="1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ustomHeight="1">
      <c r="A117" s="151" t="s">
        <v>116</v>
      </c>
      <c r="B117" s="149"/>
      <c r="C117" s="149"/>
      <c r="D117" s="149"/>
      <c r="E117" s="150"/>
      <c r="F117" s="12"/>
      <c r="G117" s="13"/>
      <c r="H117" s="1"/>
      <c r="I117" s="11"/>
      <c r="J117" s="1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 customHeight="1">
      <c r="A118" s="151" t="s">
        <v>117</v>
      </c>
      <c r="B118" s="149"/>
      <c r="C118" s="149"/>
      <c r="D118" s="149"/>
      <c r="E118" s="150"/>
      <c r="F118" s="12"/>
      <c r="G118" s="13"/>
      <c r="H118" s="1"/>
      <c r="I118" s="11"/>
      <c r="J118" s="1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 customHeight="1">
      <c r="A119" s="1"/>
      <c r="B119" s="11"/>
      <c r="C119" s="11"/>
      <c r="D119" s="11"/>
      <c r="E119" s="11"/>
      <c r="F119" s="12"/>
      <c r="G119" s="13"/>
      <c r="H119" s="1"/>
      <c r="I119" s="11"/>
      <c r="J119" s="1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 customHeight="1">
      <c r="A120" s="1"/>
      <c r="B120" s="11"/>
      <c r="C120" s="11"/>
      <c r="D120" s="11"/>
      <c r="E120" s="11"/>
      <c r="F120" s="12"/>
      <c r="G120" s="13"/>
      <c r="H120" s="1"/>
      <c r="I120" s="11"/>
      <c r="J120" s="1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 customHeight="1">
      <c r="A121" s="1"/>
      <c r="B121" s="11"/>
      <c r="C121" s="11"/>
      <c r="D121" s="11"/>
      <c r="E121" s="11"/>
      <c r="F121" s="12"/>
      <c r="G121" s="13"/>
      <c r="H121" s="1"/>
      <c r="I121" s="11"/>
      <c r="J121" s="1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 customHeight="1">
      <c r="A122" s="1"/>
      <c r="B122" s="11"/>
      <c r="C122" s="11"/>
      <c r="D122" s="11"/>
      <c r="E122" s="11"/>
      <c r="F122" s="12"/>
      <c r="G122" s="13"/>
      <c r="H122" s="1"/>
      <c r="I122" s="11"/>
      <c r="J122" s="1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 customHeight="1">
      <c r="A123" s="1"/>
      <c r="B123" s="11"/>
      <c r="C123" s="11"/>
      <c r="D123" s="11"/>
      <c r="E123" s="11"/>
      <c r="F123" s="12"/>
      <c r="G123" s="13"/>
      <c r="H123" s="1"/>
      <c r="I123" s="11"/>
      <c r="J123" s="1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 customHeight="1">
      <c r="A124" s="1"/>
      <c r="B124" s="11"/>
      <c r="C124" s="11"/>
      <c r="D124" s="11"/>
      <c r="E124" s="11"/>
      <c r="F124" s="12"/>
      <c r="G124" s="13"/>
      <c r="H124" s="1"/>
      <c r="I124" s="11"/>
      <c r="J124" s="1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 customHeight="1">
      <c r="A125" s="1"/>
      <c r="B125" s="11"/>
      <c r="C125" s="11"/>
      <c r="D125" s="11"/>
      <c r="E125" s="11"/>
      <c r="F125" s="12"/>
      <c r="G125" s="13"/>
      <c r="H125" s="1"/>
      <c r="I125" s="11"/>
      <c r="J125" s="1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 customHeight="1">
      <c r="A126" s="1"/>
      <c r="B126" s="11"/>
      <c r="C126" s="11"/>
      <c r="D126" s="11"/>
      <c r="E126" s="11"/>
      <c r="F126" s="12"/>
      <c r="G126" s="13"/>
      <c r="H126" s="1"/>
      <c r="I126" s="11"/>
      <c r="J126" s="1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 customHeight="1">
      <c r="A127" s="1"/>
      <c r="B127" s="11"/>
      <c r="C127" s="11"/>
      <c r="D127" s="11"/>
      <c r="E127" s="11"/>
      <c r="F127" s="12"/>
      <c r="G127" s="13"/>
      <c r="H127" s="1"/>
      <c r="I127" s="11"/>
      <c r="J127" s="1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 customHeight="1">
      <c r="A128" s="1"/>
      <c r="B128" s="11"/>
      <c r="C128" s="11"/>
      <c r="D128" s="11"/>
      <c r="E128" s="11"/>
      <c r="F128" s="12"/>
      <c r="G128" s="13"/>
      <c r="H128" s="1"/>
      <c r="I128" s="11"/>
      <c r="J128" s="1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ustomHeight="1">
      <c r="A129" s="1"/>
      <c r="B129" s="11"/>
      <c r="C129" s="11"/>
      <c r="D129" s="11"/>
      <c r="E129" s="11"/>
      <c r="F129" s="12"/>
      <c r="G129" s="13"/>
      <c r="H129" s="1"/>
      <c r="I129" s="11"/>
      <c r="J129" s="1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 customHeight="1">
      <c r="A130" s="1"/>
      <c r="B130" s="11"/>
      <c r="C130" s="11"/>
      <c r="D130" s="11"/>
      <c r="E130" s="11"/>
      <c r="F130" s="12"/>
      <c r="G130" s="13"/>
      <c r="H130" s="1"/>
      <c r="I130" s="11"/>
      <c r="J130" s="1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 customHeight="1">
      <c r="A131" s="1"/>
      <c r="B131" s="11"/>
      <c r="C131" s="11"/>
      <c r="D131" s="11"/>
      <c r="E131" s="11"/>
      <c r="F131" s="12"/>
      <c r="G131" s="13"/>
      <c r="H131" s="1"/>
      <c r="I131" s="11"/>
      <c r="J131" s="1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 customHeight="1">
      <c r="A132" s="1"/>
      <c r="B132" s="11"/>
      <c r="C132" s="11"/>
      <c r="D132" s="11"/>
      <c r="E132" s="11"/>
      <c r="F132" s="12"/>
      <c r="G132" s="13"/>
      <c r="H132" s="1"/>
      <c r="I132" s="11"/>
      <c r="J132" s="1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 customHeight="1">
      <c r="A133" s="1"/>
      <c r="B133" s="11"/>
      <c r="C133" s="11"/>
      <c r="D133" s="11"/>
      <c r="E133" s="11"/>
      <c r="F133" s="12"/>
      <c r="G133" s="13"/>
      <c r="H133" s="1"/>
      <c r="I133" s="11"/>
      <c r="J133" s="1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 customHeight="1">
      <c r="A134" s="1"/>
      <c r="B134" s="11"/>
      <c r="C134" s="11"/>
      <c r="D134" s="11"/>
      <c r="E134" s="11"/>
      <c r="F134" s="12"/>
      <c r="G134" s="13"/>
      <c r="H134" s="1"/>
      <c r="I134" s="11"/>
      <c r="J134" s="1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 customHeight="1">
      <c r="A135" s="1"/>
      <c r="B135" s="11"/>
      <c r="C135" s="11"/>
      <c r="D135" s="11"/>
      <c r="E135" s="11"/>
      <c r="F135" s="12"/>
      <c r="G135" s="13"/>
      <c r="H135" s="1"/>
      <c r="I135" s="11"/>
      <c r="J135" s="1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 customHeight="1">
      <c r="A136" s="1"/>
      <c r="B136" s="11"/>
      <c r="C136" s="11"/>
      <c r="D136" s="11"/>
      <c r="E136" s="11"/>
      <c r="F136" s="12"/>
      <c r="G136" s="13"/>
      <c r="H136" s="1"/>
      <c r="I136" s="11"/>
      <c r="J136" s="1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 customHeight="1">
      <c r="A137" s="1"/>
      <c r="B137" s="11"/>
      <c r="C137" s="11"/>
      <c r="D137" s="11"/>
      <c r="E137" s="11"/>
      <c r="F137" s="12"/>
      <c r="G137" s="13"/>
      <c r="H137" s="1"/>
      <c r="I137" s="11"/>
      <c r="J137" s="1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 customHeight="1">
      <c r="A138" s="1"/>
      <c r="B138" s="11"/>
      <c r="C138" s="11"/>
      <c r="D138" s="11"/>
      <c r="E138" s="11"/>
      <c r="F138" s="12"/>
      <c r="G138" s="13"/>
      <c r="H138" s="1"/>
      <c r="I138" s="11"/>
      <c r="J138" s="1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 customHeight="1">
      <c r="A139" s="1"/>
      <c r="B139" s="11"/>
      <c r="C139" s="11"/>
      <c r="D139" s="11"/>
      <c r="E139" s="11"/>
      <c r="F139" s="12"/>
      <c r="G139" s="13"/>
      <c r="H139" s="1"/>
      <c r="I139" s="11"/>
      <c r="J139" s="1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 customHeight="1">
      <c r="A140" s="1"/>
      <c r="B140" s="11"/>
      <c r="C140" s="11"/>
      <c r="D140" s="11"/>
      <c r="E140" s="11"/>
      <c r="F140" s="12"/>
      <c r="G140" s="13"/>
      <c r="H140" s="1"/>
      <c r="I140" s="11"/>
      <c r="J140" s="1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 customHeight="1">
      <c r="A141" s="1"/>
      <c r="B141" s="11"/>
      <c r="C141" s="11"/>
      <c r="D141" s="11"/>
      <c r="E141" s="11"/>
      <c r="F141" s="12"/>
      <c r="G141" s="13"/>
      <c r="H141" s="1"/>
      <c r="I141" s="11"/>
      <c r="J141" s="1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 customHeight="1">
      <c r="A142" s="1"/>
      <c r="B142" s="11"/>
      <c r="C142" s="11"/>
      <c r="D142" s="11"/>
      <c r="E142" s="11"/>
      <c r="F142" s="12"/>
      <c r="G142" s="13"/>
      <c r="H142" s="1"/>
      <c r="I142" s="11"/>
      <c r="J142" s="1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 customHeight="1">
      <c r="A143" s="1"/>
      <c r="B143" s="11"/>
      <c r="C143" s="11"/>
      <c r="D143" s="11"/>
      <c r="E143" s="11"/>
      <c r="F143" s="12"/>
      <c r="G143" s="13"/>
      <c r="H143" s="1"/>
      <c r="I143" s="11"/>
      <c r="J143" s="1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 customHeight="1">
      <c r="A144" s="1"/>
      <c r="B144" s="11"/>
      <c r="C144" s="11"/>
      <c r="D144" s="11"/>
      <c r="E144" s="11"/>
      <c r="F144" s="12"/>
      <c r="G144" s="13"/>
      <c r="H144" s="1"/>
      <c r="I144" s="11"/>
      <c r="J144" s="1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 customHeight="1">
      <c r="A145" s="1"/>
      <c r="B145" s="11"/>
      <c r="C145" s="11"/>
      <c r="D145" s="11"/>
      <c r="E145" s="11"/>
      <c r="F145" s="12"/>
      <c r="G145" s="13"/>
      <c r="H145" s="1"/>
      <c r="I145" s="11"/>
      <c r="J145" s="1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 customHeight="1">
      <c r="A146" s="1"/>
      <c r="B146" s="11"/>
      <c r="C146" s="11"/>
      <c r="D146" s="11"/>
      <c r="E146" s="11"/>
      <c r="F146" s="12"/>
      <c r="G146" s="13"/>
      <c r="H146" s="1"/>
      <c r="I146" s="11"/>
      <c r="J146" s="1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 customHeight="1">
      <c r="A147" s="1"/>
      <c r="B147" s="11"/>
      <c r="C147" s="11"/>
      <c r="D147" s="11"/>
      <c r="E147" s="11"/>
      <c r="F147" s="12"/>
      <c r="G147" s="13"/>
      <c r="H147" s="1"/>
      <c r="I147" s="11"/>
      <c r="J147" s="1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 customHeight="1">
      <c r="A148" s="1"/>
      <c r="B148" s="11"/>
      <c r="C148" s="11"/>
      <c r="D148" s="11"/>
      <c r="E148" s="11"/>
      <c r="F148" s="12"/>
      <c r="G148" s="13"/>
      <c r="H148" s="1"/>
      <c r="I148" s="11"/>
      <c r="J148" s="1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 customHeight="1">
      <c r="A149" s="1"/>
      <c r="B149" s="11"/>
      <c r="C149" s="11"/>
      <c r="D149" s="11"/>
      <c r="E149" s="11"/>
      <c r="F149" s="12"/>
      <c r="G149" s="13"/>
      <c r="H149" s="1"/>
      <c r="I149" s="11"/>
      <c r="J149" s="1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 customHeight="1">
      <c r="A150" s="1"/>
      <c r="B150" s="11"/>
      <c r="C150" s="11"/>
      <c r="D150" s="11"/>
      <c r="E150" s="11"/>
      <c r="F150" s="12"/>
      <c r="G150" s="13"/>
      <c r="H150" s="1"/>
      <c r="I150" s="11"/>
      <c r="J150" s="1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 customHeight="1">
      <c r="A151" s="1"/>
      <c r="B151" s="11"/>
      <c r="C151" s="11"/>
      <c r="D151" s="11"/>
      <c r="E151" s="11"/>
      <c r="F151" s="12"/>
      <c r="G151" s="13"/>
      <c r="H151" s="1"/>
      <c r="I151" s="11"/>
      <c r="J151" s="1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 customHeight="1">
      <c r="A152" s="1"/>
      <c r="B152" s="11"/>
      <c r="C152" s="11"/>
      <c r="D152" s="11"/>
      <c r="E152" s="11"/>
      <c r="F152" s="12"/>
      <c r="G152" s="13"/>
      <c r="H152" s="1"/>
      <c r="I152" s="11"/>
      <c r="J152" s="1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 customHeight="1">
      <c r="A153" s="1"/>
      <c r="B153" s="11"/>
      <c r="C153" s="11"/>
      <c r="D153" s="11"/>
      <c r="E153" s="11"/>
      <c r="F153" s="12"/>
      <c r="G153" s="13"/>
      <c r="H153" s="1"/>
      <c r="I153" s="11"/>
      <c r="J153" s="1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 customHeight="1">
      <c r="A154" s="1"/>
      <c r="B154" s="11"/>
      <c r="C154" s="11"/>
      <c r="D154" s="11"/>
      <c r="E154" s="11"/>
      <c r="F154" s="12"/>
      <c r="G154" s="13"/>
      <c r="H154" s="1"/>
      <c r="I154" s="11"/>
      <c r="J154" s="1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 customHeight="1">
      <c r="A155" s="1"/>
      <c r="B155" s="11"/>
      <c r="C155" s="11"/>
      <c r="D155" s="11"/>
      <c r="E155" s="11"/>
      <c r="F155" s="12"/>
      <c r="G155" s="13"/>
      <c r="H155" s="1"/>
      <c r="I155" s="11"/>
      <c r="J155" s="1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 customHeight="1">
      <c r="A156" s="1"/>
      <c r="B156" s="11"/>
      <c r="C156" s="11"/>
      <c r="D156" s="11"/>
      <c r="E156" s="11"/>
      <c r="F156" s="12"/>
      <c r="G156" s="13"/>
      <c r="H156" s="1"/>
      <c r="I156" s="11"/>
      <c r="J156" s="1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 customHeight="1">
      <c r="A157" s="1"/>
      <c r="B157" s="11"/>
      <c r="C157" s="11"/>
      <c r="D157" s="11"/>
      <c r="E157" s="11"/>
      <c r="F157" s="12"/>
      <c r="G157" s="13"/>
      <c r="H157" s="1"/>
      <c r="I157" s="11"/>
      <c r="J157" s="1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 customHeight="1">
      <c r="A158" s="1"/>
      <c r="B158" s="11"/>
      <c r="C158" s="11"/>
      <c r="D158" s="11"/>
      <c r="E158" s="11"/>
      <c r="F158" s="12"/>
      <c r="G158" s="13"/>
      <c r="H158" s="1"/>
      <c r="I158" s="11"/>
      <c r="J158" s="1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 customHeight="1">
      <c r="A159" s="1"/>
      <c r="B159" s="11"/>
      <c r="C159" s="11"/>
      <c r="D159" s="11"/>
      <c r="E159" s="11"/>
      <c r="F159" s="12"/>
      <c r="G159" s="13"/>
      <c r="H159" s="1"/>
      <c r="I159" s="11"/>
      <c r="J159" s="1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 customHeight="1">
      <c r="A160" s="1"/>
      <c r="B160" s="11"/>
      <c r="C160" s="11"/>
      <c r="D160" s="11"/>
      <c r="E160" s="11"/>
      <c r="F160" s="12"/>
      <c r="G160" s="13"/>
      <c r="H160" s="1"/>
      <c r="I160" s="11"/>
      <c r="J160" s="1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 customHeight="1">
      <c r="A161" s="1"/>
      <c r="B161" s="11"/>
      <c r="C161" s="11"/>
      <c r="D161" s="11"/>
      <c r="E161" s="11"/>
      <c r="F161" s="12"/>
      <c r="G161" s="13"/>
      <c r="H161" s="1"/>
      <c r="I161" s="11"/>
      <c r="J161" s="1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 customHeight="1">
      <c r="A162" s="1"/>
      <c r="B162" s="11"/>
      <c r="C162" s="11"/>
      <c r="D162" s="11"/>
      <c r="E162" s="11"/>
      <c r="F162" s="12"/>
      <c r="G162" s="13"/>
      <c r="H162" s="1"/>
      <c r="I162" s="11"/>
      <c r="J162" s="1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 customHeight="1">
      <c r="A163" s="1"/>
      <c r="B163" s="11"/>
      <c r="C163" s="11"/>
      <c r="D163" s="11"/>
      <c r="E163" s="11"/>
      <c r="F163" s="12"/>
      <c r="G163" s="13"/>
      <c r="H163" s="1"/>
      <c r="I163" s="11"/>
      <c r="J163" s="1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 customHeight="1">
      <c r="A164" s="1"/>
      <c r="B164" s="11"/>
      <c r="C164" s="11"/>
      <c r="D164" s="11"/>
      <c r="E164" s="11"/>
      <c r="F164" s="12"/>
      <c r="G164" s="13"/>
      <c r="H164" s="1"/>
      <c r="I164" s="11"/>
      <c r="J164" s="1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 customHeight="1">
      <c r="A165" s="1"/>
      <c r="B165" s="11"/>
      <c r="C165" s="11"/>
      <c r="D165" s="11"/>
      <c r="E165" s="11"/>
      <c r="F165" s="12"/>
      <c r="G165" s="13"/>
      <c r="H165" s="1"/>
      <c r="I165" s="11"/>
      <c r="J165" s="1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 customHeight="1">
      <c r="A166" s="1"/>
      <c r="B166" s="11"/>
      <c r="C166" s="11"/>
      <c r="D166" s="11"/>
      <c r="E166" s="11"/>
      <c r="F166" s="12"/>
      <c r="G166" s="13"/>
      <c r="H166" s="1"/>
      <c r="I166" s="11"/>
      <c r="J166" s="1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 customHeight="1">
      <c r="A167" s="1"/>
      <c r="B167" s="11"/>
      <c r="C167" s="11"/>
      <c r="D167" s="11"/>
      <c r="E167" s="11"/>
      <c r="F167" s="12"/>
      <c r="G167" s="13"/>
      <c r="H167" s="1"/>
      <c r="I167" s="11"/>
      <c r="J167" s="1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 customHeight="1">
      <c r="A168" s="1"/>
      <c r="B168" s="11"/>
      <c r="C168" s="11"/>
      <c r="D168" s="11"/>
      <c r="E168" s="11"/>
      <c r="F168" s="12"/>
      <c r="G168" s="13"/>
      <c r="H168" s="1"/>
      <c r="I168" s="11"/>
      <c r="J168" s="1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 customHeight="1">
      <c r="A169" s="1"/>
      <c r="B169" s="11"/>
      <c r="C169" s="11"/>
      <c r="D169" s="11"/>
      <c r="E169" s="11"/>
      <c r="F169" s="12"/>
      <c r="G169" s="13"/>
      <c r="H169" s="1"/>
      <c r="I169" s="11"/>
      <c r="J169" s="1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 customHeight="1">
      <c r="A170" s="1"/>
      <c r="B170" s="11"/>
      <c r="C170" s="11"/>
      <c r="D170" s="11"/>
      <c r="E170" s="11"/>
      <c r="F170" s="12"/>
      <c r="G170" s="13"/>
      <c r="H170" s="1"/>
      <c r="I170" s="11"/>
      <c r="J170" s="1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 customHeight="1">
      <c r="A171" s="1"/>
      <c r="B171" s="11"/>
      <c r="C171" s="11"/>
      <c r="D171" s="11"/>
      <c r="E171" s="11"/>
      <c r="F171" s="12"/>
      <c r="G171" s="13"/>
      <c r="H171" s="1"/>
      <c r="I171" s="11"/>
      <c r="J171" s="1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 customHeight="1">
      <c r="A172" s="1"/>
      <c r="B172" s="11"/>
      <c r="C172" s="11"/>
      <c r="D172" s="11"/>
      <c r="E172" s="11"/>
      <c r="F172" s="12"/>
      <c r="G172" s="13"/>
      <c r="H172" s="1"/>
      <c r="I172" s="11"/>
      <c r="J172" s="1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 customHeight="1">
      <c r="A173" s="1"/>
      <c r="B173" s="11"/>
      <c r="C173" s="11"/>
      <c r="D173" s="11"/>
      <c r="E173" s="11"/>
      <c r="F173" s="12"/>
      <c r="G173" s="13"/>
      <c r="H173" s="1"/>
      <c r="I173" s="11"/>
      <c r="J173" s="1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 customHeight="1">
      <c r="A174" s="1"/>
      <c r="B174" s="11"/>
      <c r="C174" s="11"/>
      <c r="D174" s="11"/>
      <c r="E174" s="11"/>
      <c r="F174" s="12"/>
      <c r="G174" s="13"/>
      <c r="H174" s="1"/>
      <c r="I174" s="11"/>
      <c r="J174" s="1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 customHeight="1">
      <c r="A175" s="1"/>
      <c r="B175" s="11"/>
      <c r="C175" s="11"/>
      <c r="D175" s="11"/>
      <c r="E175" s="11"/>
      <c r="F175" s="12"/>
      <c r="G175" s="13"/>
      <c r="H175" s="1"/>
      <c r="I175" s="11"/>
      <c r="J175" s="1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 customHeight="1">
      <c r="A176" s="1"/>
      <c r="B176" s="11"/>
      <c r="C176" s="11"/>
      <c r="D176" s="11"/>
      <c r="E176" s="11"/>
      <c r="F176" s="12"/>
      <c r="G176" s="13"/>
      <c r="H176" s="1"/>
      <c r="I176" s="11"/>
      <c r="J176" s="1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 customHeight="1">
      <c r="A177" s="1"/>
      <c r="B177" s="11"/>
      <c r="C177" s="11"/>
      <c r="D177" s="11"/>
      <c r="E177" s="11"/>
      <c r="F177" s="12"/>
      <c r="G177" s="13"/>
      <c r="H177" s="1"/>
      <c r="I177" s="11"/>
      <c r="J177" s="1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 customHeight="1">
      <c r="A178" s="1"/>
      <c r="B178" s="11"/>
      <c r="C178" s="11"/>
      <c r="D178" s="11"/>
      <c r="E178" s="11"/>
      <c r="F178" s="12"/>
      <c r="G178" s="13"/>
      <c r="H178" s="1"/>
      <c r="I178" s="11"/>
      <c r="J178" s="1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 customHeight="1">
      <c r="A179" s="1"/>
      <c r="B179" s="11"/>
      <c r="C179" s="11"/>
      <c r="D179" s="11"/>
      <c r="E179" s="11"/>
      <c r="F179" s="12"/>
      <c r="G179" s="13"/>
      <c r="H179" s="1"/>
      <c r="I179" s="11"/>
      <c r="J179" s="1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 customHeight="1">
      <c r="A180" s="1"/>
      <c r="B180" s="11"/>
      <c r="C180" s="11"/>
      <c r="D180" s="11"/>
      <c r="E180" s="11"/>
      <c r="F180" s="12"/>
      <c r="G180" s="13"/>
      <c r="H180" s="1"/>
      <c r="I180" s="11"/>
      <c r="J180" s="1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 customHeight="1">
      <c r="A181" s="1"/>
      <c r="B181" s="11"/>
      <c r="C181" s="11"/>
      <c r="D181" s="11"/>
      <c r="E181" s="11"/>
      <c r="F181" s="12"/>
      <c r="G181" s="13"/>
      <c r="H181" s="1"/>
      <c r="I181" s="11"/>
      <c r="J181" s="1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 customHeight="1">
      <c r="A182" s="1"/>
      <c r="B182" s="11"/>
      <c r="C182" s="11"/>
      <c r="D182" s="11"/>
      <c r="E182" s="11"/>
      <c r="F182" s="12"/>
      <c r="G182" s="13"/>
      <c r="H182" s="1"/>
      <c r="I182" s="11"/>
      <c r="J182" s="1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 customHeight="1">
      <c r="A183" s="1"/>
      <c r="B183" s="11"/>
      <c r="C183" s="11"/>
      <c r="D183" s="11"/>
      <c r="E183" s="11"/>
      <c r="F183" s="12"/>
      <c r="G183" s="13"/>
      <c r="H183" s="1"/>
      <c r="I183" s="11"/>
      <c r="J183" s="1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 customHeight="1">
      <c r="A184" s="1"/>
      <c r="B184" s="11"/>
      <c r="C184" s="11"/>
      <c r="D184" s="11"/>
      <c r="E184" s="11"/>
      <c r="F184" s="12"/>
      <c r="G184" s="13"/>
      <c r="H184" s="1"/>
      <c r="I184" s="11"/>
      <c r="J184" s="1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 customHeight="1">
      <c r="A185" s="1"/>
      <c r="B185" s="11"/>
      <c r="C185" s="11"/>
      <c r="D185" s="11"/>
      <c r="E185" s="11"/>
      <c r="F185" s="12"/>
      <c r="G185" s="13"/>
      <c r="H185" s="1"/>
      <c r="I185" s="11"/>
      <c r="J185" s="1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 customHeight="1">
      <c r="A186" s="1"/>
      <c r="B186" s="11"/>
      <c r="C186" s="11"/>
      <c r="D186" s="11"/>
      <c r="E186" s="11"/>
      <c r="F186" s="12"/>
      <c r="G186" s="13"/>
      <c r="H186" s="1"/>
      <c r="I186" s="11"/>
      <c r="J186" s="1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5" customHeight="1">
      <c r="A187" s="1"/>
      <c r="B187" s="11"/>
      <c r="C187" s="11"/>
      <c r="D187" s="11"/>
      <c r="E187" s="11"/>
      <c r="F187" s="12"/>
      <c r="G187" s="13"/>
      <c r="H187" s="1"/>
      <c r="I187" s="11"/>
      <c r="J187" s="1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5" customHeight="1">
      <c r="H188" s="1"/>
      <c r="I188" s="11"/>
      <c r="J188" s="11"/>
    </row>
    <row r="189" spans="1:64" ht="15" customHeight="1">
      <c r="H189" s="1"/>
      <c r="I189" s="11"/>
    </row>
    <row r="190" spans="1:64" ht="15" customHeight="1">
      <c r="H190" s="1"/>
      <c r="I190" s="11"/>
    </row>
    <row r="191" spans="1:64" ht="15" customHeight="1">
      <c r="H191" s="1"/>
      <c r="I191" s="11"/>
    </row>
    <row r="192" spans="1:64" ht="15" customHeight="1">
      <c r="H192" s="1"/>
      <c r="I192" s="11"/>
    </row>
    <row r="193" spans="8:9" ht="15" customHeight="1">
      <c r="H193" s="1"/>
      <c r="I193" s="11"/>
    </row>
    <row r="194" spans="8:9" ht="15" customHeight="1">
      <c r="H194" s="1"/>
      <c r="I194" s="11"/>
    </row>
    <row r="195" spans="8:9" ht="15" customHeight="1">
      <c r="H195" s="1"/>
      <c r="I195" s="11"/>
    </row>
    <row r="196" spans="8:9" ht="15" customHeight="1">
      <c r="H196" s="1"/>
      <c r="I196" s="11"/>
    </row>
    <row r="197" spans="8:9" ht="15" customHeight="1">
      <c r="H197" s="1"/>
      <c r="I197" s="11"/>
    </row>
    <row r="198" spans="8:9" ht="15" customHeight="1">
      <c r="H198" s="1"/>
      <c r="I198" s="11"/>
    </row>
    <row r="199" spans="8:9" ht="15" customHeight="1">
      <c r="H199" s="1"/>
      <c r="I199" s="11"/>
    </row>
    <row r="200" spans="8:9" ht="15" customHeight="1">
      <c r="H200" s="1"/>
      <c r="I200" s="11"/>
    </row>
    <row r="201" spans="8:9" ht="15" customHeight="1">
      <c r="H201" s="1"/>
      <c r="I201" s="11"/>
    </row>
    <row r="202" spans="8:9" ht="15" customHeight="1">
      <c r="H202" s="1"/>
      <c r="I202" s="11"/>
    </row>
    <row r="203" spans="8:9" ht="15" customHeight="1">
      <c r="H203" s="1"/>
      <c r="I203" s="11"/>
    </row>
    <row r="204" spans="8:9" ht="15" customHeight="1">
      <c r="H204" s="1"/>
      <c r="I204" s="11"/>
    </row>
    <row r="205" spans="8:9" ht="15" customHeight="1">
      <c r="H205" s="1"/>
      <c r="I205" s="11"/>
    </row>
    <row r="206" spans="8:9" ht="15" customHeight="1">
      <c r="H206" s="1"/>
      <c r="I206" s="11"/>
    </row>
    <row r="207" spans="8:9" ht="15" customHeight="1">
      <c r="H207" s="1"/>
      <c r="I207" s="11"/>
    </row>
    <row r="208" spans="8:9" ht="15" customHeight="1">
      <c r="H208" s="1"/>
      <c r="I208" s="11"/>
    </row>
    <row r="209" spans="8:9" ht="15" customHeight="1">
      <c r="H209" s="1"/>
      <c r="I209" s="11"/>
    </row>
    <row r="210" spans="8:9" ht="15" customHeight="1">
      <c r="H210" s="1"/>
      <c r="I210" s="11"/>
    </row>
    <row r="211" spans="8:9" ht="15" customHeight="1">
      <c r="H211" s="1"/>
      <c r="I211" s="11"/>
    </row>
    <row r="212" spans="8:9" ht="15" customHeight="1">
      <c r="H212" s="1"/>
      <c r="I212" s="11"/>
    </row>
    <row r="213" spans="8:9" ht="15" customHeight="1">
      <c r="H213" s="1"/>
      <c r="I213" s="11"/>
    </row>
    <row r="214" spans="8:9" ht="15" customHeight="1">
      <c r="H214" s="1"/>
      <c r="I214" s="11"/>
    </row>
    <row r="215" spans="8:9" ht="15" customHeight="1">
      <c r="H215" s="1"/>
      <c r="I215" s="11"/>
    </row>
    <row r="216" spans="8:9" ht="15" customHeight="1">
      <c r="H216" s="1"/>
      <c r="I216" s="11"/>
    </row>
    <row r="217" spans="8:9" ht="15" customHeight="1">
      <c r="H217" s="1"/>
      <c r="I217" s="11"/>
    </row>
    <row r="218" spans="8:9" ht="15" customHeight="1">
      <c r="H218" s="1"/>
      <c r="I218" s="11"/>
    </row>
    <row r="219" spans="8:9" ht="15" customHeight="1">
      <c r="H219" s="1"/>
      <c r="I219" s="11"/>
    </row>
    <row r="220" spans="8:9" ht="15" customHeight="1">
      <c r="H220" s="1"/>
      <c r="I220" s="11"/>
    </row>
    <row r="221" spans="8:9" ht="15" customHeight="1">
      <c r="H221" s="1"/>
      <c r="I221" s="11"/>
    </row>
    <row r="222" spans="8:9" ht="15" customHeight="1">
      <c r="H222" s="1"/>
      <c r="I222" s="11"/>
    </row>
    <row r="223" spans="8:9" ht="15" customHeight="1">
      <c r="H223" s="1"/>
      <c r="I223" s="11"/>
    </row>
    <row r="224" spans="8:9" ht="15" customHeight="1">
      <c r="H224" s="1"/>
      <c r="I224" s="11"/>
    </row>
    <row r="225" spans="8:9" ht="15" customHeight="1">
      <c r="H225" s="1"/>
      <c r="I225" s="11"/>
    </row>
    <row r="226" spans="8:9" ht="15" customHeight="1">
      <c r="H226" s="1"/>
      <c r="I226" s="11"/>
    </row>
    <row r="227" spans="8:9" ht="15" customHeight="1">
      <c r="H227" s="1"/>
      <c r="I227" s="11"/>
    </row>
  </sheetData>
  <mergeCells count="4">
    <mergeCell ref="B10:G10"/>
    <mergeCell ref="I109:N112"/>
    <mergeCell ref="A111:D111"/>
    <mergeCell ref="A115:D115"/>
  </mergeCells>
  <pageMargins left="0.7" right="0.7" top="0.75" bottom="0.75" header="0.511811023622047" footer="0.511811023622047"/>
  <pageSetup paperSize="9" orientation="portrait" horizontalDpi="300" verticalDpi="30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zoomScale="90" zoomScaleNormal="90" workbookViewId="0">
      <selection activeCell="I6" sqref="I6"/>
    </sheetView>
  </sheetViews>
  <sheetFormatPr baseColWidth="10" defaultColWidth="8" defaultRowHeight="15"/>
  <cols>
    <col min="1" max="1" width="52.5" customWidth="1"/>
    <col min="2" max="2" width="9.75" style="7" customWidth="1"/>
    <col min="3" max="4" width="7.5" style="7" customWidth="1"/>
    <col min="5" max="5" width="12.125" style="7" customWidth="1"/>
    <col min="6" max="7" width="12.125" style="152" customWidth="1"/>
    <col min="8" max="8" width="9.875" customWidth="1"/>
    <col min="9" max="9" width="21.625" style="152" customWidth="1"/>
    <col min="10" max="10" width="16" style="152" customWidth="1"/>
    <col min="11" max="11" width="13" customWidth="1"/>
    <col min="12" max="66" width="7.375" customWidth="1"/>
  </cols>
  <sheetData>
    <row r="1" spans="1:65" ht="21" customHeight="1">
      <c r="A1" s="10" t="s">
        <v>118</v>
      </c>
      <c r="B1" s="11"/>
      <c r="C1" s="11"/>
      <c r="D1" s="11"/>
      <c r="E1" s="11"/>
      <c r="F1" s="153"/>
      <c r="G1" s="153"/>
      <c r="H1" s="1"/>
      <c r="I1" s="153"/>
      <c r="J1" s="15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ustomHeight="1">
      <c r="A2" s="15" t="s">
        <v>8</v>
      </c>
      <c r="B2" s="154"/>
      <c r="C2" s="155"/>
      <c r="D2" s="155"/>
      <c r="E2" s="155"/>
      <c r="F2" s="156"/>
      <c r="G2" s="157"/>
      <c r="H2" s="1"/>
      <c r="I2" s="153"/>
      <c r="J2" s="15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ustomHeight="1">
      <c r="A3" s="20"/>
      <c r="B3" s="11"/>
      <c r="C3" s="11"/>
      <c r="D3" s="11"/>
      <c r="E3" s="11"/>
      <c r="F3" s="153"/>
      <c r="G3" s="153"/>
      <c r="H3" s="1"/>
      <c r="I3" s="153"/>
      <c r="J3" s="15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ustomHeight="1">
      <c r="A4" s="20" t="s">
        <v>119</v>
      </c>
      <c r="B4" s="11"/>
      <c r="C4" s="11"/>
      <c r="D4" s="11"/>
      <c r="E4" s="11"/>
      <c r="F4" s="153"/>
      <c r="G4" s="153"/>
      <c r="H4" s="1"/>
      <c r="I4" s="153"/>
      <c r="J4" s="15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ustomHeight="1">
      <c r="A5" s="20"/>
      <c r="B5" s="11"/>
      <c r="C5" s="11"/>
      <c r="D5" s="11"/>
      <c r="E5" s="11"/>
      <c r="F5" s="153"/>
      <c r="G5" s="153"/>
      <c r="H5" s="1"/>
      <c r="I5" s="158"/>
      <c r="J5" s="22" t="s">
        <v>10</v>
      </c>
      <c r="K5" s="15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0"/>
      <c r="B6" s="364" t="s">
        <v>120</v>
      </c>
      <c r="C6" s="364"/>
      <c r="D6" s="364"/>
      <c r="E6" s="364"/>
      <c r="F6" s="364"/>
      <c r="G6" s="364"/>
      <c r="I6" s="24" t="s">
        <v>12</v>
      </c>
      <c r="J6" s="25" t="s">
        <v>13</v>
      </c>
      <c r="K6" s="25" t="s">
        <v>14</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8.5" customHeight="1">
      <c r="A7" s="160" t="s">
        <v>15</v>
      </c>
      <c r="B7" s="27" t="s">
        <v>16</v>
      </c>
      <c r="C7" s="28" t="s">
        <v>17</v>
      </c>
      <c r="D7" s="28" t="s">
        <v>18</v>
      </c>
      <c r="E7" s="30" t="s">
        <v>121</v>
      </c>
      <c r="F7" s="30" t="s">
        <v>20</v>
      </c>
      <c r="G7" s="30" t="s">
        <v>21</v>
      </c>
      <c r="H7" s="75"/>
      <c r="I7" s="27" t="s">
        <v>22</v>
      </c>
      <c r="J7" s="32" t="s">
        <v>23</v>
      </c>
      <c r="K7" s="32" t="s">
        <v>23</v>
      </c>
      <c r="L7" s="1" t="s">
        <v>24</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6.5" customHeight="1">
      <c r="A8" s="161" t="s">
        <v>25</v>
      </c>
      <c r="B8" s="116"/>
      <c r="C8" s="116"/>
      <c r="D8" s="116"/>
      <c r="E8" s="116"/>
      <c r="F8" s="35"/>
      <c r="G8" s="35"/>
      <c r="H8" s="75"/>
      <c r="I8" s="162"/>
      <c r="J8" s="38"/>
      <c r="K8" s="38"/>
      <c r="L8" s="1"/>
      <c r="M8" s="1"/>
      <c r="N8" s="1"/>
      <c r="O8" s="1"/>
      <c r="P8" s="1"/>
      <c r="Q8" s="1"/>
      <c r="R8" s="1"/>
      <c r="S8" s="1"/>
      <c r="T8" s="1"/>
      <c r="U8" s="1"/>
      <c r="V8" s="1"/>
      <c r="W8" s="1"/>
      <c r="X8" s="1"/>
      <c r="Y8" s="1"/>
      <c r="Z8" s="1"/>
      <c r="AA8" s="1"/>
      <c r="AB8" s="1"/>
      <c r="AC8" s="1"/>
      <c r="AD8" s="1"/>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row>
    <row r="9" spans="1:65" ht="16.5" customHeight="1">
      <c r="A9" s="40" t="s">
        <v>26</v>
      </c>
      <c r="B9" s="32"/>
      <c r="C9" s="32"/>
      <c r="D9" s="42" t="s">
        <v>27</v>
      </c>
      <c r="E9" s="32"/>
      <c r="F9" s="43"/>
      <c r="G9" s="43"/>
      <c r="H9" s="75"/>
      <c r="I9" s="45"/>
      <c r="J9" s="46"/>
      <c r="K9" s="46"/>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6.5" customHeight="1">
      <c r="A10" s="40" t="s">
        <v>28</v>
      </c>
      <c r="B10" s="32"/>
      <c r="C10" s="32"/>
      <c r="D10" s="32"/>
      <c r="E10" s="32"/>
      <c r="F10" s="43"/>
      <c r="G10" s="43"/>
      <c r="H10" s="75"/>
      <c r="I10" s="163"/>
      <c r="J10" s="164"/>
      <c r="K10" s="16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6.5" customHeight="1">
      <c r="A11" s="70" t="s">
        <v>122</v>
      </c>
      <c r="B11" s="32"/>
      <c r="C11" s="32"/>
      <c r="D11" s="32"/>
      <c r="E11" s="32"/>
      <c r="F11" s="43"/>
      <c r="G11" s="43"/>
      <c r="H11" s="75"/>
      <c r="I11" s="45"/>
      <c r="J11" s="46"/>
      <c r="K11" s="46"/>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6.5" customHeight="1">
      <c r="A12" s="33" t="s">
        <v>30</v>
      </c>
      <c r="B12" s="116"/>
      <c r="C12" s="116"/>
      <c r="D12" s="116"/>
      <c r="E12" s="116"/>
      <c r="F12" s="35"/>
      <c r="G12" s="35"/>
      <c r="H12" s="75"/>
      <c r="I12" s="165"/>
      <c r="J12" s="38"/>
      <c r="K12" s="38"/>
      <c r="L12" s="1"/>
      <c r="M12" s="1"/>
      <c r="N12" s="1"/>
      <c r="O12" s="1"/>
      <c r="P12" s="1"/>
      <c r="Q12" s="1"/>
      <c r="R12" s="1"/>
      <c r="S12" s="1"/>
      <c r="T12" s="1"/>
      <c r="U12" s="1"/>
      <c r="V12" s="1"/>
      <c r="W12" s="1"/>
      <c r="X12" s="1"/>
      <c r="Y12" s="1"/>
      <c r="Z12" s="1"/>
      <c r="AA12" s="1"/>
      <c r="AB12" s="1"/>
      <c r="AC12" s="1"/>
      <c r="AD12" s="1"/>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65" ht="16.5" customHeight="1">
      <c r="A13" s="49" t="s">
        <v>123</v>
      </c>
      <c r="B13" s="41"/>
      <c r="C13" s="41"/>
      <c r="D13" s="41"/>
      <c r="E13" s="41"/>
      <c r="F13" s="43"/>
      <c r="G13" s="43"/>
      <c r="H13" s="75"/>
      <c r="I13" s="45"/>
      <c r="J13" s="46"/>
      <c r="K13" s="4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5" ht="15.75" customHeight="1">
      <c r="A14" s="49" t="s">
        <v>124</v>
      </c>
      <c r="B14" s="41"/>
      <c r="C14" s="41"/>
      <c r="D14" s="41"/>
      <c r="E14" s="41"/>
      <c r="F14" s="43"/>
      <c r="G14" s="43"/>
      <c r="H14" s="1"/>
      <c r="I14" s="45"/>
      <c r="J14" s="46"/>
      <c r="K14" s="4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6.5" customHeight="1">
      <c r="A15" s="33" t="s">
        <v>33</v>
      </c>
      <c r="B15" s="116"/>
      <c r="C15" s="116"/>
      <c r="D15" s="116"/>
      <c r="E15" s="116"/>
      <c r="F15" s="35"/>
      <c r="G15" s="35"/>
      <c r="H15" s="75"/>
      <c r="I15" s="165"/>
      <c r="J15" s="38"/>
      <c r="K15" s="38"/>
      <c r="L15" s="1"/>
      <c r="M15" s="1"/>
      <c r="N15" s="1"/>
      <c r="O15" s="1"/>
      <c r="P15" s="1"/>
      <c r="Q15" s="1"/>
      <c r="R15" s="1"/>
      <c r="S15" s="1"/>
      <c r="T15" s="1"/>
      <c r="U15" s="1"/>
      <c r="V15" s="1"/>
      <c r="W15" s="1"/>
      <c r="X15" s="1"/>
      <c r="Y15" s="1"/>
      <c r="Z15" s="1"/>
      <c r="AA15" s="1"/>
      <c r="AB15" s="1"/>
      <c r="AC15" s="1"/>
      <c r="AD15" s="1"/>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row>
    <row r="16" spans="1:65" ht="16.5" customHeight="1">
      <c r="A16" s="166" t="s">
        <v>125</v>
      </c>
      <c r="B16" s="167"/>
      <c r="C16" s="167"/>
      <c r="D16" s="167"/>
      <c r="E16" s="167"/>
      <c r="F16" s="168"/>
      <c r="G16" s="168"/>
      <c r="H16" s="75"/>
      <c r="I16" s="169"/>
      <c r="J16" s="170"/>
      <c r="K16" s="170"/>
      <c r="L16" s="1"/>
      <c r="M16" s="1"/>
      <c r="N16" s="1"/>
      <c r="O16" s="1"/>
      <c r="P16" s="1"/>
      <c r="Q16" s="1"/>
      <c r="R16" s="1"/>
      <c r="S16" s="1"/>
      <c r="T16" s="1"/>
      <c r="U16" s="1"/>
      <c r="V16" s="1"/>
      <c r="W16" s="1"/>
      <c r="X16" s="1"/>
      <c r="Y16" s="1"/>
      <c r="Z16" s="1"/>
      <c r="AA16" s="1"/>
      <c r="AB16" s="1"/>
      <c r="AC16" s="1"/>
      <c r="AD16" s="1"/>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row>
    <row r="17" spans="1:65" ht="16.5" customHeight="1">
      <c r="A17" s="171" t="s">
        <v>126</v>
      </c>
      <c r="B17" s="59"/>
      <c r="C17" s="32"/>
      <c r="D17" s="32"/>
      <c r="E17" s="59"/>
      <c r="F17" s="43"/>
      <c r="G17" s="43"/>
      <c r="H17" s="75"/>
      <c r="I17" s="45"/>
      <c r="J17" s="46"/>
      <c r="K17" s="4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6.5" customHeight="1">
      <c r="A18" s="171" t="s">
        <v>36</v>
      </c>
      <c r="B18" s="59"/>
      <c r="C18" s="32"/>
      <c r="D18" s="63"/>
      <c r="E18" s="59"/>
      <c r="F18" s="43"/>
      <c r="G18" s="43"/>
      <c r="H18" s="75"/>
      <c r="I18" s="45"/>
      <c r="J18" s="46"/>
      <c r="K18" s="4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6.5" customHeight="1">
      <c r="A19" s="171" t="s">
        <v>127</v>
      </c>
      <c r="B19" s="59"/>
      <c r="C19" s="32"/>
      <c r="D19" s="63"/>
      <c r="E19" s="59"/>
      <c r="F19" s="43"/>
      <c r="G19" s="43"/>
      <c r="H19" s="75"/>
      <c r="I19" s="45"/>
      <c r="J19" s="46"/>
      <c r="K19" s="4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6.5" customHeight="1">
      <c r="A20" s="171" t="s">
        <v>128</v>
      </c>
      <c r="B20" s="59"/>
      <c r="C20" s="32"/>
      <c r="D20" s="42"/>
      <c r="E20" s="59"/>
      <c r="F20" s="43"/>
      <c r="G20" s="43"/>
      <c r="H20" s="75"/>
      <c r="I20" s="45"/>
      <c r="J20" s="46"/>
      <c r="K20" s="4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54.75" customHeight="1">
      <c r="A21" s="172" t="s">
        <v>129</v>
      </c>
      <c r="B21" s="32"/>
      <c r="C21" s="32"/>
      <c r="D21" s="32"/>
      <c r="E21" s="59"/>
      <c r="F21" s="43"/>
      <c r="G21" s="43"/>
      <c r="H21" s="75"/>
      <c r="I21" s="45"/>
      <c r="J21" s="46"/>
      <c r="K21" s="4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6.5" customHeight="1">
      <c r="A22" s="171" t="s">
        <v>130</v>
      </c>
      <c r="B22" s="32"/>
      <c r="C22" s="32"/>
      <c r="D22" s="32"/>
      <c r="E22" s="59"/>
      <c r="F22" s="43"/>
      <c r="G22" s="43"/>
      <c r="H22" s="75"/>
      <c r="I22" s="163"/>
      <c r="J22" s="164"/>
      <c r="K22" s="16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6.5" customHeight="1">
      <c r="A23" s="166" t="s">
        <v>131</v>
      </c>
      <c r="B23" s="167"/>
      <c r="C23" s="167"/>
      <c r="D23" s="167"/>
      <c r="E23" s="167"/>
      <c r="F23" s="168"/>
      <c r="G23" s="168"/>
      <c r="H23" s="75"/>
      <c r="I23" s="169"/>
      <c r="J23" s="170"/>
      <c r="K23" s="170"/>
      <c r="L23" s="1"/>
      <c r="M23" s="1"/>
      <c r="N23" s="1"/>
      <c r="O23" s="1"/>
      <c r="P23" s="1"/>
      <c r="Q23" s="1"/>
      <c r="R23" s="1"/>
      <c r="S23" s="1"/>
      <c r="T23" s="1"/>
      <c r="U23" s="1"/>
      <c r="V23" s="1"/>
      <c r="W23" s="1"/>
      <c r="X23" s="1"/>
      <c r="Y23" s="1"/>
      <c r="Z23" s="1"/>
      <c r="AA23" s="1"/>
      <c r="AB23" s="1"/>
      <c r="AC23" s="1"/>
      <c r="AD23" s="1"/>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row>
    <row r="24" spans="1:65" ht="16.5" customHeight="1">
      <c r="A24" s="40" t="s">
        <v>132</v>
      </c>
      <c r="B24" s="32"/>
      <c r="C24" s="32"/>
      <c r="D24" s="32" t="s">
        <v>67</v>
      </c>
      <c r="E24" s="32"/>
      <c r="F24" s="43"/>
      <c r="G24" s="43"/>
      <c r="H24" s="75"/>
      <c r="I24" s="45"/>
      <c r="J24" s="46"/>
      <c r="K24" s="46"/>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6.5" customHeight="1">
      <c r="A25" s="40" t="s">
        <v>133</v>
      </c>
      <c r="B25" s="32"/>
      <c r="C25" s="32"/>
      <c r="D25" s="32" t="s">
        <v>67</v>
      </c>
      <c r="E25" s="32"/>
      <c r="F25" s="43"/>
      <c r="G25" s="43"/>
      <c r="H25" s="75"/>
      <c r="I25" s="163"/>
      <c r="J25" s="164"/>
      <c r="K25" s="164"/>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6.5" customHeight="1">
      <c r="A26" s="40" t="s">
        <v>134</v>
      </c>
      <c r="B26" s="32"/>
      <c r="C26" s="32"/>
      <c r="D26" s="32" t="s">
        <v>88</v>
      </c>
      <c r="E26" s="32"/>
      <c r="F26" s="43"/>
      <c r="G26" s="43"/>
      <c r="H26" s="75"/>
      <c r="I26" s="163"/>
      <c r="J26" s="164"/>
      <c r="K26" s="16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6.5" customHeight="1">
      <c r="A27" s="40" t="s">
        <v>135</v>
      </c>
      <c r="B27" s="32"/>
      <c r="C27" s="32"/>
      <c r="D27" s="32" t="s">
        <v>27</v>
      </c>
      <c r="E27" s="32"/>
      <c r="F27" s="43"/>
      <c r="G27" s="43"/>
      <c r="H27" s="75"/>
      <c r="I27" s="163"/>
      <c r="J27" s="164"/>
      <c r="K27" s="164"/>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6.5" customHeight="1">
      <c r="A28" s="40" t="s">
        <v>136</v>
      </c>
      <c r="B28" s="32"/>
      <c r="C28" s="32"/>
      <c r="D28" s="32" t="s">
        <v>27</v>
      </c>
      <c r="E28" s="32"/>
      <c r="F28" s="43"/>
      <c r="G28" s="43"/>
      <c r="H28" s="75"/>
      <c r="I28" s="163"/>
      <c r="J28" s="164"/>
      <c r="K28" s="164"/>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6.5" customHeight="1">
      <c r="A29" s="40" t="s">
        <v>137</v>
      </c>
      <c r="B29" s="32"/>
      <c r="C29" s="32"/>
      <c r="D29" s="32"/>
      <c r="E29" s="32"/>
      <c r="F29" s="43"/>
      <c r="G29" s="43"/>
      <c r="H29" s="75"/>
      <c r="I29" s="163"/>
      <c r="J29" s="164"/>
      <c r="K29" s="164"/>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6.5" customHeight="1">
      <c r="A30" s="166" t="s">
        <v>138</v>
      </c>
      <c r="B30" s="72"/>
      <c r="C30" s="72"/>
      <c r="D30" s="72"/>
      <c r="E30" s="72"/>
      <c r="F30" s="73"/>
      <c r="G30" s="73"/>
      <c r="H30" s="75"/>
      <c r="I30" s="55"/>
      <c r="J30" s="56"/>
      <c r="K30" s="56"/>
      <c r="L30" s="1"/>
      <c r="M30" s="1"/>
      <c r="N30" s="1"/>
      <c r="O30" s="1"/>
      <c r="P30" s="1"/>
      <c r="Q30" s="1"/>
      <c r="R30" s="1"/>
      <c r="S30" s="1"/>
      <c r="T30" s="1"/>
      <c r="U30" s="1"/>
      <c r="V30" s="1"/>
      <c r="W30" s="1"/>
      <c r="X30" s="1"/>
      <c r="Y30" s="1"/>
      <c r="Z30" s="1"/>
      <c r="AA30" s="1"/>
      <c r="AB30" s="1"/>
      <c r="AC30" s="1"/>
      <c r="AD30" s="1"/>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row>
    <row r="31" spans="1:65" ht="16.5" customHeight="1">
      <c r="A31" s="33" t="s">
        <v>47</v>
      </c>
      <c r="B31" s="116"/>
      <c r="C31" s="116"/>
      <c r="D31" s="116"/>
      <c r="E31" s="116"/>
      <c r="F31" s="35"/>
      <c r="G31" s="35"/>
      <c r="H31" s="75"/>
      <c r="I31" s="165"/>
      <c r="J31" s="38"/>
      <c r="K31" s="38"/>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6.5" customHeight="1">
      <c r="A32" s="173" t="s">
        <v>139</v>
      </c>
      <c r="B32" s="32"/>
      <c r="C32" s="32"/>
      <c r="D32" s="32"/>
      <c r="E32" s="32"/>
      <c r="F32" s="43"/>
      <c r="G32" s="43"/>
      <c r="H32" s="75"/>
      <c r="I32" s="163"/>
      <c r="J32" s="164"/>
      <c r="K32" s="16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6" ht="27.75" customHeight="1">
      <c r="A33" s="173" t="s">
        <v>140</v>
      </c>
      <c r="B33" s="32"/>
      <c r="C33" s="32"/>
      <c r="D33" s="32"/>
      <c r="E33" s="32"/>
      <c r="F33" s="43"/>
      <c r="G33" s="43"/>
      <c r="H33" s="75"/>
      <c r="I33" s="163"/>
      <c r="J33" s="164"/>
      <c r="K33" s="16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6" ht="16.5" customHeight="1">
      <c r="A34" s="33" t="s">
        <v>50</v>
      </c>
      <c r="B34" s="116"/>
      <c r="C34" s="116"/>
      <c r="D34" s="116"/>
      <c r="E34" s="116"/>
      <c r="F34" s="35"/>
      <c r="G34" s="35"/>
      <c r="H34" s="75"/>
      <c r="I34" s="165"/>
      <c r="J34" s="38"/>
      <c r="K34" s="38"/>
      <c r="L34" s="1"/>
      <c r="M34" s="1"/>
      <c r="N34" s="1"/>
      <c r="O34" s="1"/>
      <c r="P34" s="1"/>
      <c r="Q34" s="1"/>
      <c r="R34" s="1"/>
      <c r="S34" s="1"/>
      <c r="T34" s="1"/>
      <c r="U34" s="1"/>
      <c r="V34" s="1"/>
      <c r="W34" s="1"/>
      <c r="X34" s="1"/>
      <c r="Y34" s="1"/>
      <c r="Z34" s="1"/>
      <c r="AA34" s="1"/>
      <c r="AB34" s="1"/>
      <c r="AC34" s="1"/>
      <c r="AD34" s="1"/>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row>
    <row r="35" spans="1:66" ht="16.5" customHeight="1">
      <c r="A35" s="173" t="s">
        <v>51</v>
      </c>
      <c r="B35" s="32"/>
      <c r="C35" s="32"/>
      <c r="D35" s="32"/>
      <c r="E35" s="32"/>
      <c r="F35" s="43"/>
      <c r="G35" s="43"/>
      <c r="H35" s="75"/>
      <c r="I35" s="45"/>
      <c r="J35" s="46"/>
      <c r="K35" s="4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6" ht="16.5" customHeight="1">
      <c r="A36" s="76" t="s">
        <v>52</v>
      </c>
      <c r="B36" s="116"/>
      <c r="C36" s="116"/>
      <c r="D36" s="116"/>
      <c r="E36" s="116"/>
      <c r="F36" s="35"/>
      <c r="G36" s="35"/>
      <c r="H36" s="75"/>
      <c r="I36" s="165"/>
      <c r="J36" s="38"/>
      <c r="K36" s="38"/>
      <c r="L36" s="1"/>
      <c r="M36" s="1"/>
      <c r="N36" s="1"/>
      <c r="O36" s="1"/>
      <c r="P36" s="1"/>
      <c r="Q36" s="1"/>
      <c r="R36" s="1"/>
      <c r="S36" s="1"/>
      <c r="T36" s="1"/>
      <c r="U36" s="1"/>
      <c r="V36" s="1"/>
      <c r="W36" s="1"/>
      <c r="X36" s="1"/>
      <c r="Y36" s="1"/>
      <c r="Z36" s="1"/>
      <c r="AA36" s="1"/>
      <c r="AB36" s="1"/>
      <c r="AC36" s="1"/>
      <c r="AD36" s="1"/>
    </row>
    <row r="37" spans="1:66" ht="16.5" customHeight="1">
      <c r="A37" s="174" t="s">
        <v>141</v>
      </c>
      <c r="B37" s="32"/>
      <c r="C37" s="32"/>
      <c r="D37" s="32"/>
      <c r="E37" s="32"/>
      <c r="F37" s="43"/>
      <c r="G37" s="43"/>
      <c r="H37" s="75"/>
      <c r="I37" s="163"/>
      <c r="J37" s="164"/>
      <c r="K37" s="164"/>
      <c r="L37" s="1"/>
      <c r="M37" s="1"/>
      <c r="N37" s="1"/>
      <c r="O37" s="1"/>
      <c r="P37" s="1"/>
      <c r="Q37" s="1"/>
      <c r="R37" s="1"/>
      <c r="S37" s="1"/>
      <c r="T37" s="1"/>
      <c r="U37" s="1"/>
      <c r="V37" s="1"/>
      <c r="W37" s="1"/>
      <c r="X37" s="1"/>
      <c r="Y37" s="1"/>
      <c r="Z37" s="1"/>
      <c r="AA37" s="1"/>
      <c r="AB37" s="1"/>
      <c r="AC37" s="1"/>
      <c r="AD37" s="1"/>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row>
    <row r="38" spans="1:66" ht="16.5" customHeight="1">
      <c r="A38" s="173" t="s">
        <v>142</v>
      </c>
      <c r="B38" s="32"/>
      <c r="C38" s="32"/>
      <c r="D38" s="32"/>
      <c r="E38" s="32"/>
      <c r="F38" s="43"/>
      <c r="G38" s="43"/>
      <c r="H38" s="75"/>
      <c r="I38" s="163"/>
      <c r="J38" s="164"/>
      <c r="K38" s="16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6" ht="16.5" customHeight="1">
      <c r="A39" s="173" t="s">
        <v>143</v>
      </c>
      <c r="B39" s="32"/>
      <c r="C39" s="32"/>
      <c r="D39" s="32"/>
      <c r="E39" s="32"/>
      <c r="F39" s="43"/>
      <c r="G39" s="43"/>
      <c r="H39" s="75"/>
      <c r="I39" s="163"/>
      <c r="J39" s="164"/>
      <c r="K39" s="16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6" ht="16.5" customHeight="1">
      <c r="A40" s="173" t="s">
        <v>144</v>
      </c>
      <c r="B40" s="32"/>
      <c r="C40" s="32"/>
      <c r="D40" s="32"/>
      <c r="E40" s="32"/>
      <c r="F40" s="43"/>
      <c r="G40" s="43"/>
      <c r="H40" s="75"/>
      <c r="I40" s="163"/>
      <c r="J40" s="164"/>
      <c r="K40" s="16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6" ht="16.5" customHeight="1">
      <c r="A41" s="173" t="s">
        <v>145</v>
      </c>
      <c r="B41" s="32"/>
      <c r="C41" s="32"/>
      <c r="D41" s="32"/>
      <c r="E41" s="32"/>
      <c r="F41" s="43"/>
      <c r="G41" s="43"/>
      <c r="H41" s="75"/>
      <c r="I41" s="163"/>
      <c r="J41" s="164"/>
      <c r="K41" s="16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6" ht="16.5" customHeight="1">
      <c r="A42" s="173" t="s">
        <v>146</v>
      </c>
      <c r="B42" s="32"/>
      <c r="C42" s="32"/>
      <c r="D42" s="32"/>
      <c r="E42" s="32"/>
      <c r="F42" s="43"/>
      <c r="G42" s="43"/>
      <c r="H42" s="75"/>
      <c r="I42" s="163"/>
      <c r="J42" s="164"/>
      <c r="K42" s="16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6" ht="16.5" customHeight="1">
      <c r="A43" s="173" t="s">
        <v>147</v>
      </c>
      <c r="B43" s="32"/>
      <c r="C43" s="32"/>
      <c r="D43" s="32"/>
      <c r="E43" s="32"/>
      <c r="F43" s="43"/>
      <c r="G43" s="43"/>
      <c r="H43" s="75"/>
      <c r="I43" s="163"/>
      <c r="J43" s="164"/>
      <c r="K43" s="16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6.5" customHeight="1">
      <c r="A44" s="82" t="s">
        <v>59</v>
      </c>
      <c r="B44" s="83"/>
      <c r="C44" s="83"/>
      <c r="D44" s="83"/>
      <c r="E44" s="83"/>
      <c r="F44" s="84">
        <f>SUM(F8:F43)</f>
        <v>0</v>
      </c>
      <c r="G44" s="84">
        <f>SUM(G8:G43)</f>
        <v>0</v>
      </c>
      <c r="H44" s="86"/>
      <c r="I44" s="87">
        <f>SUM(I8:I43)</f>
        <v>0</v>
      </c>
      <c r="J44" s="88"/>
      <c r="K44" s="88"/>
      <c r="L44" s="1"/>
      <c r="M44" s="1"/>
      <c r="N44" s="1"/>
      <c r="O44" s="1"/>
      <c r="P44" s="1"/>
      <c r="Q44" s="1"/>
      <c r="R44" s="1"/>
      <c r="S44" s="1"/>
      <c r="T44" s="1"/>
      <c r="U44" s="1"/>
      <c r="V44" s="1"/>
      <c r="W44" s="1"/>
      <c r="X44" s="1"/>
      <c r="Y44" s="1"/>
      <c r="Z44" s="1"/>
      <c r="AA44" s="1"/>
      <c r="AB44" s="1"/>
      <c r="AC44" s="1"/>
      <c r="AD44" s="1"/>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row>
    <row r="45" spans="1:66" ht="15" customHeight="1">
      <c r="A45" s="1"/>
      <c r="B45" s="11"/>
      <c r="C45" s="11"/>
      <c r="D45" s="11"/>
      <c r="E45" s="11"/>
      <c r="F45" s="153"/>
      <c r="G45" s="153"/>
      <c r="H45" s="1"/>
      <c r="I45" s="153"/>
      <c r="J45" s="153"/>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6" ht="15" customHeight="1">
      <c r="A46" s="1"/>
      <c r="B46" s="11"/>
      <c r="C46" s="11"/>
      <c r="D46" s="11"/>
      <c r="E46" s="11"/>
      <c r="F46" s="153"/>
      <c r="G46" s="153"/>
      <c r="H46" s="1"/>
      <c r="I46" s="153"/>
      <c r="J46" s="153"/>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6" ht="15" customHeight="1">
      <c r="A47" s="1"/>
      <c r="B47" s="11"/>
      <c r="C47" s="11"/>
      <c r="D47" s="11"/>
      <c r="E47" s="11"/>
      <c r="F47" s="153"/>
      <c r="G47" s="153"/>
      <c r="H47" s="1"/>
      <c r="I47" s="115"/>
      <c r="J47" s="11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6" ht="15" customHeight="1">
      <c r="A48" s="1"/>
      <c r="B48" s="11"/>
      <c r="C48" s="11"/>
      <c r="D48" s="11"/>
      <c r="E48" s="11"/>
      <c r="F48" s="153"/>
      <c r="G48" s="153"/>
      <c r="H48" s="1"/>
      <c r="I48" s="115"/>
      <c r="J48" s="11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5" customHeight="1">
      <c r="A49" s="1"/>
      <c r="B49" s="11"/>
      <c r="C49" s="11"/>
      <c r="D49" s="11"/>
      <c r="E49" s="11"/>
      <c r="F49" s="153"/>
      <c r="G49" s="153"/>
      <c r="H49" s="1"/>
      <c r="I49" s="115"/>
      <c r="J49" s="11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50" customHeight="1">
      <c r="A50" s="175" t="s">
        <v>60</v>
      </c>
      <c r="B50" s="27" t="s">
        <v>16</v>
      </c>
      <c r="C50" s="28" t="s">
        <v>17</v>
      </c>
      <c r="D50" s="28" t="s">
        <v>148</v>
      </c>
      <c r="E50" s="30" t="s">
        <v>19</v>
      </c>
      <c r="F50" s="176" t="s">
        <v>20</v>
      </c>
      <c r="G50" s="176" t="s">
        <v>21</v>
      </c>
      <c r="H50" s="91" t="s">
        <v>149</v>
      </c>
      <c r="I50" s="115"/>
      <c r="J50" s="11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6.5" customHeight="1">
      <c r="A51" s="33" t="s">
        <v>63</v>
      </c>
      <c r="B51" s="116"/>
      <c r="C51" s="116"/>
      <c r="D51" s="116"/>
      <c r="E51" s="116"/>
      <c r="F51" s="35"/>
      <c r="G51" s="35"/>
      <c r="H51" s="95"/>
      <c r="I51" s="115"/>
      <c r="J51" s="115"/>
      <c r="K51" s="1"/>
      <c r="L51" s="1"/>
      <c r="M51" s="1"/>
      <c r="N51" s="1"/>
      <c r="O51" s="1"/>
      <c r="P51" s="1"/>
      <c r="Q51" s="1"/>
      <c r="R51" s="1"/>
      <c r="S51" s="1"/>
      <c r="T51" s="1"/>
      <c r="U51" s="1"/>
      <c r="V51" s="1"/>
      <c r="W51" s="1"/>
      <c r="X51" s="1"/>
      <c r="Y51" s="1"/>
      <c r="Z51" s="1"/>
      <c r="AA51" s="1"/>
      <c r="AB51" s="1"/>
      <c r="AC51" s="1"/>
      <c r="AD51" s="1"/>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row>
    <row r="52" spans="1:65" ht="16.5" customHeight="1">
      <c r="A52" s="64" t="s">
        <v>150</v>
      </c>
      <c r="B52" s="72"/>
      <c r="C52" s="72"/>
      <c r="D52" s="72"/>
      <c r="E52" s="72"/>
      <c r="F52" s="73"/>
      <c r="G52" s="73"/>
      <c r="H52" s="95"/>
      <c r="I52" s="99" t="s">
        <v>65</v>
      </c>
      <c r="J52" s="115"/>
      <c r="K52" s="1"/>
      <c r="L52" s="1"/>
      <c r="M52" s="1"/>
      <c r="N52" s="1"/>
      <c r="O52" s="1"/>
      <c r="P52" s="1"/>
      <c r="Q52" s="1"/>
      <c r="R52" s="1"/>
      <c r="S52" s="1"/>
      <c r="T52" s="1"/>
      <c r="U52" s="1"/>
      <c r="V52" s="1"/>
      <c r="W52" s="1"/>
      <c r="X52" s="1"/>
      <c r="Y52" s="1"/>
      <c r="Z52" s="1"/>
      <c r="AA52" s="1"/>
      <c r="AB52" s="1"/>
      <c r="AC52" s="1"/>
      <c r="AD52" s="1"/>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row>
    <row r="53" spans="1:65" ht="16.5" customHeight="1">
      <c r="A53" s="40" t="s">
        <v>151</v>
      </c>
      <c r="B53" s="32"/>
      <c r="C53" s="32"/>
      <c r="D53" s="32" t="s">
        <v>152</v>
      </c>
      <c r="E53" s="32"/>
      <c r="F53" s="177"/>
      <c r="G53" s="177"/>
      <c r="H53" s="102"/>
      <c r="I53" s="103"/>
      <c r="J53" s="11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6.5" customHeight="1">
      <c r="A54" s="40" t="s">
        <v>68</v>
      </c>
      <c r="B54" s="32"/>
      <c r="C54" s="32"/>
      <c r="D54" s="32" t="s">
        <v>152</v>
      </c>
      <c r="E54" s="32"/>
      <c r="F54" s="177"/>
      <c r="G54" s="177"/>
      <c r="H54" s="102"/>
      <c r="I54" s="103"/>
      <c r="J54" s="11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6.5" customHeight="1">
      <c r="A55" s="40" t="s">
        <v>69</v>
      </c>
      <c r="B55" s="32"/>
      <c r="C55" s="32"/>
      <c r="D55" s="32" t="s">
        <v>152</v>
      </c>
      <c r="E55" s="32"/>
      <c r="F55" s="177"/>
      <c r="G55" s="177"/>
      <c r="H55" s="102"/>
      <c r="I55" s="103"/>
      <c r="J55" s="11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6.5" customHeight="1">
      <c r="A56" s="40" t="s">
        <v>153</v>
      </c>
      <c r="B56" s="32"/>
      <c r="C56" s="32"/>
      <c r="D56" s="32" t="s">
        <v>152</v>
      </c>
      <c r="E56" s="32"/>
      <c r="F56" s="177"/>
      <c r="G56" s="177"/>
      <c r="H56" s="102"/>
      <c r="I56" s="103"/>
      <c r="J56" s="115"/>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4" t="s">
        <v>72</v>
      </c>
      <c r="B57" s="32"/>
      <c r="C57" s="32"/>
      <c r="D57" s="32" t="s">
        <v>152</v>
      </c>
      <c r="E57" s="32"/>
      <c r="F57" s="177"/>
      <c r="G57" s="177"/>
      <c r="H57" s="102"/>
      <c r="I57" s="99" t="s">
        <v>65</v>
      </c>
      <c r="J57" s="115"/>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6.5" customHeight="1">
      <c r="A58" s="40" t="s">
        <v>73</v>
      </c>
      <c r="B58" s="32"/>
      <c r="C58" s="32"/>
      <c r="D58" s="32" t="s">
        <v>152</v>
      </c>
      <c r="E58" s="32"/>
      <c r="F58" s="177"/>
      <c r="G58" s="177"/>
      <c r="H58" s="102"/>
      <c r="I58" s="103"/>
      <c r="J58" s="115"/>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6.5" customHeight="1">
      <c r="A59" s="40" t="s">
        <v>74</v>
      </c>
      <c r="B59" s="32"/>
      <c r="C59" s="32"/>
      <c r="D59" s="32" t="s">
        <v>152</v>
      </c>
      <c r="E59" s="32"/>
      <c r="F59" s="177"/>
      <c r="G59" s="177"/>
      <c r="H59" s="102"/>
      <c r="I59" s="103"/>
      <c r="J59" s="1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6.5" customHeight="1">
      <c r="A60" s="64" t="s">
        <v>75</v>
      </c>
      <c r="B60" s="105"/>
      <c r="C60" s="105"/>
      <c r="D60" s="105"/>
      <c r="E60" s="105"/>
      <c r="F60" s="178"/>
      <c r="G60" s="178"/>
      <c r="H60" s="95"/>
      <c r="I60" s="99" t="s">
        <v>65</v>
      </c>
      <c r="J60" s="115"/>
      <c r="K60" s="1"/>
      <c r="L60" s="1"/>
      <c r="M60" s="1"/>
      <c r="N60" s="1"/>
      <c r="O60" s="1"/>
      <c r="P60" s="1"/>
      <c r="Q60" s="1"/>
      <c r="R60" s="1"/>
      <c r="S60" s="1"/>
      <c r="T60" s="1"/>
      <c r="U60" s="1"/>
      <c r="V60" s="1"/>
      <c r="W60" s="1"/>
      <c r="X60" s="1"/>
      <c r="Y60" s="1"/>
      <c r="Z60" s="1"/>
      <c r="AA60" s="1"/>
      <c r="AB60" s="1"/>
      <c r="AC60" s="1"/>
      <c r="AD60" s="1"/>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row>
    <row r="61" spans="1:65" ht="16.5" customHeight="1">
      <c r="A61" s="40" t="s">
        <v>76</v>
      </c>
      <c r="B61" s="32"/>
      <c r="C61" s="32"/>
      <c r="D61" s="32" t="s">
        <v>154</v>
      </c>
      <c r="E61" s="32"/>
      <c r="F61" s="177"/>
      <c r="G61" s="177"/>
      <c r="H61" s="102"/>
      <c r="I61" s="103"/>
      <c r="J61" s="115"/>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6.5" customHeight="1">
      <c r="A62" s="40" t="s">
        <v>77</v>
      </c>
      <c r="B62" s="32"/>
      <c r="C62" s="32"/>
      <c r="D62" s="32" t="s">
        <v>154</v>
      </c>
      <c r="E62" s="32"/>
      <c r="F62" s="177"/>
      <c r="G62" s="177"/>
      <c r="H62" s="102"/>
      <c r="I62" s="103"/>
      <c r="J62" s="115"/>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6.5" customHeight="1">
      <c r="A63" s="40" t="s">
        <v>78</v>
      </c>
      <c r="B63" s="32"/>
      <c r="C63" s="32"/>
      <c r="D63" s="32" t="s">
        <v>154</v>
      </c>
      <c r="E63" s="32"/>
      <c r="F63" s="177"/>
      <c r="G63" s="177"/>
      <c r="H63" s="102"/>
      <c r="I63" s="103"/>
      <c r="J63" s="115"/>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6.5" customHeight="1">
      <c r="A64" s="40" t="s">
        <v>79</v>
      </c>
      <c r="B64" s="32"/>
      <c r="C64" s="32"/>
      <c r="D64" s="32" t="s">
        <v>154</v>
      </c>
      <c r="E64" s="32"/>
      <c r="F64" s="177"/>
      <c r="G64" s="177"/>
      <c r="H64" s="102"/>
      <c r="I64" s="103"/>
      <c r="J64" s="115"/>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6.5" customHeight="1">
      <c r="A65" s="40" t="s">
        <v>80</v>
      </c>
      <c r="B65" s="32"/>
      <c r="C65" s="32"/>
      <c r="D65" s="32" t="s">
        <v>154</v>
      </c>
      <c r="E65" s="32"/>
      <c r="F65" s="177"/>
      <c r="G65" s="177"/>
      <c r="H65" s="102"/>
      <c r="I65" s="103"/>
      <c r="J65" s="115"/>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6.5" customHeight="1">
      <c r="A66" s="40" t="s">
        <v>81</v>
      </c>
      <c r="B66" s="32"/>
      <c r="C66" s="32"/>
      <c r="D66" s="32" t="s">
        <v>154</v>
      </c>
      <c r="E66" s="32"/>
      <c r="F66" s="177"/>
      <c r="G66" s="177"/>
      <c r="H66" s="102"/>
      <c r="I66" s="103"/>
      <c r="J66" s="11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6.5" customHeight="1">
      <c r="A67" s="40" t="s">
        <v>82</v>
      </c>
      <c r="B67" s="32"/>
      <c r="C67" s="32"/>
      <c r="D67" s="32" t="s">
        <v>155</v>
      </c>
      <c r="E67" s="32"/>
      <c r="F67" s="177"/>
      <c r="G67" s="177"/>
      <c r="H67" s="102"/>
      <c r="I67" s="103"/>
      <c r="J67" s="11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75" customHeight="1">
      <c r="A68" s="111" t="s">
        <v>156</v>
      </c>
      <c r="B68" s="179"/>
      <c r="C68" s="179"/>
      <c r="D68" s="179"/>
      <c r="E68" s="179"/>
      <c r="F68" s="180"/>
      <c r="G68" s="180"/>
      <c r="H68" s="95"/>
      <c r="I68" s="103"/>
      <c r="J68" s="115"/>
      <c r="K68" s="1"/>
      <c r="L68" s="1"/>
      <c r="M68" s="1"/>
      <c r="N68" s="1"/>
      <c r="O68" s="1"/>
      <c r="P68" s="1"/>
      <c r="Q68" s="1"/>
      <c r="R68" s="1"/>
      <c r="S68" s="1"/>
      <c r="T68" s="1"/>
      <c r="U68" s="1"/>
      <c r="V68" s="1"/>
      <c r="W68" s="1"/>
      <c r="X68" s="1"/>
      <c r="Y68" s="1"/>
      <c r="Z68" s="1"/>
      <c r="AA68" s="1"/>
      <c r="AB68" s="1"/>
      <c r="AC68" s="1"/>
      <c r="AD68" s="1"/>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row>
    <row r="69" spans="1:65" ht="15.75" customHeight="1">
      <c r="A69" s="181" t="s">
        <v>157</v>
      </c>
      <c r="B69" s="72"/>
      <c r="C69" s="72"/>
      <c r="D69" s="72"/>
      <c r="E69" s="72"/>
      <c r="F69" s="73"/>
      <c r="G69" s="73"/>
      <c r="H69" s="95"/>
      <c r="I69" s="99" t="s">
        <v>65</v>
      </c>
      <c r="J69" s="115"/>
      <c r="K69" s="1"/>
      <c r="L69" s="1"/>
      <c r="M69" s="1"/>
      <c r="N69" s="1"/>
      <c r="O69" s="1"/>
      <c r="P69" s="1"/>
      <c r="Q69" s="1"/>
      <c r="R69" s="1"/>
      <c r="S69" s="1"/>
      <c r="T69" s="1"/>
      <c r="U69" s="1"/>
      <c r="V69" s="1"/>
      <c r="W69" s="1"/>
      <c r="X69" s="1"/>
      <c r="Y69" s="1"/>
      <c r="Z69" s="1"/>
      <c r="AA69" s="1"/>
      <c r="AB69" s="1"/>
      <c r="AC69" s="1"/>
      <c r="AD69" s="1"/>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row>
    <row r="70" spans="1:65" ht="16.5" customHeight="1">
      <c r="A70" s="40" t="s">
        <v>158</v>
      </c>
      <c r="B70" s="32"/>
      <c r="C70" s="32"/>
      <c r="D70" s="32" t="s">
        <v>152</v>
      </c>
      <c r="E70" s="32"/>
      <c r="F70" s="177"/>
      <c r="G70" s="177"/>
      <c r="H70" s="102"/>
      <c r="I70" s="103"/>
      <c r="J70" s="115"/>
      <c r="K70" s="1"/>
      <c r="L70" s="1"/>
      <c r="M70" s="1"/>
      <c r="N70" s="1"/>
      <c r="O70" s="1"/>
      <c r="P70" s="1"/>
      <c r="Q70" s="1"/>
      <c r="R70" s="1"/>
      <c r="S70" s="1"/>
      <c r="T70" s="1"/>
      <c r="U70" s="1"/>
      <c r="V70" s="1"/>
      <c r="W70" s="1"/>
      <c r="X70" s="1"/>
      <c r="Y70" s="1"/>
      <c r="Z70" s="1"/>
      <c r="AA70" s="1"/>
      <c r="AB70" s="1"/>
      <c r="AC70" s="1"/>
      <c r="AD70" s="1"/>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row>
    <row r="71" spans="1:65" ht="16.5" customHeight="1">
      <c r="A71" s="49" t="s">
        <v>159</v>
      </c>
      <c r="B71" s="32"/>
      <c r="C71" s="32"/>
      <c r="D71" s="32" t="s">
        <v>152</v>
      </c>
      <c r="E71" s="32"/>
      <c r="F71" s="177"/>
      <c r="G71" s="177"/>
      <c r="H71" s="102"/>
      <c r="I71" s="103"/>
      <c r="J71" s="115"/>
      <c r="K71" s="1"/>
      <c r="L71" s="1"/>
      <c r="M71" s="1"/>
      <c r="N71" s="1"/>
      <c r="O71" s="1"/>
      <c r="P71" s="1"/>
      <c r="Q71" s="1"/>
      <c r="R71" s="1"/>
      <c r="S71" s="1"/>
      <c r="T71" s="1"/>
      <c r="U71" s="1"/>
      <c r="V71" s="1"/>
      <c r="W71" s="1"/>
      <c r="X71" s="1"/>
      <c r="Y71" s="1"/>
      <c r="Z71" s="1"/>
      <c r="AA71" s="1"/>
      <c r="AB71" s="1"/>
      <c r="AC71" s="1"/>
      <c r="AD71" s="1"/>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row>
    <row r="72" spans="1:65" ht="16.5" customHeight="1">
      <c r="A72" s="49" t="s">
        <v>160</v>
      </c>
      <c r="B72" s="32"/>
      <c r="C72" s="32"/>
      <c r="D72" s="32" t="s">
        <v>152</v>
      </c>
      <c r="E72" s="32"/>
      <c r="F72" s="177"/>
      <c r="G72" s="177"/>
      <c r="H72" s="102"/>
      <c r="I72" s="103"/>
      <c r="J72" s="115"/>
      <c r="K72" s="1"/>
      <c r="L72" s="1"/>
      <c r="M72" s="1"/>
      <c r="N72" s="1"/>
      <c r="O72" s="1"/>
      <c r="P72" s="1"/>
      <c r="Q72" s="1"/>
      <c r="R72" s="1"/>
      <c r="S72" s="1"/>
      <c r="T72" s="1"/>
      <c r="U72" s="1"/>
      <c r="V72" s="1"/>
      <c r="W72" s="1"/>
      <c r="X72" s="1"/>
      <c r="Y72" s="1"/>
      <c r="Z72" s="1"/>
      <c r="AA72" s="1"/>
      <c r="AB72" s="1"/>
      <c r="AC72" s="1"/>
      <c r="AD72" s="1"/>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row>
    <row r="73" spans="1:65" ht="15.75" customHeight="1">
      <c r="A73" s="183" t="s">
        <v>161</v>
      </c>
      <c r="B73" s="105"/>
      <c r="C73" s="105"/>
      <c r="D73" s="105"/>
      <c r="E73" s="105"/>
      <c r="F73" s="178"/>
      <c r="G73" s="178"/>
      <c r="H73" s="95"/>
      <c r="I73" s="99" t="s">
        <v>65</v>
      </c>
      <c r="J73" s="115"/>
      <c r="K73" s="1"/>
      <c r="L73" s="1"/>
      <c r="M73" s="1"/>
      <c r="N73" s="1"/>
      <c r="O73" s="1"/>
      <c r="P73" s="1"/>
      <c r="Q73" s="1"/>
      <c r="R73" s="1"/>
      <c r="S73" s="1"/>
      <c r="T73" s="1"/>
      <c r="U73" s="1"/>
      <c r="V73" s="1"/>
      <c r="W73" s="1"/>
      <c r="X73" s="1"/>
      <c r="Y73" s="1"/>
      <c r="Z73" s="1"/>
      <c r="AA73" s="1"/>
      <c r="AB73" s="1"/>
      <c r="AC73" s="1"/>
      <c r="AD73" s="1"/>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row>
    <row r="74" spans="1:65" ht="16.5" customHeight="1">
      <c r="A74" s="40" t="s">
        <v>162</v>
      </c>
      <c r="B74" s="32"/>
      <c r="C74" s="32"/>
      <c r="D74" s="32" t="s">
        <v>154</v>
      </c>
      <c r="E74" s="32"/>
      <c r="F74" s="177"/>
      <c r="G74" s="177"/>
      <c r="H74" s="102"/>
      <c r="I74" s="115"/>
      <c r="J74" s="115"/>
      <c r="K74" s="1"/>
      <c r="L74" s="1"/>
      <c r="M74" s="1"/>
      <c r="N74" s="1"/>
      <c r="O74" s="1"/>
      <c r="P74" s="1"/>
      <c r="Q74" s="1"/>
      <c r="R74" s="1"/>
      <c r="S74" s="1"/>
      <c r="T74" s="1"/>
      <c r="U74" s="1"/>
      <c r="V74" s="1"/>
      <c r="W74" s="1"/>
      <c r="X74" s="1"/>
      <c r="Y74" s="1"/>
      <c r="Z74" s="1"/>
      <c r="AA74" s="1"/>
      <c r="AB74" s="1"/>
      <c r="AC74" s="1"/>
      <c r="AD74" s="1"/>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row>
    <row r="75" spans="1:65" ht="15.75" customHeight="1">
      <c r="A75" s="184" t="s">
        <v>163</v>
      </c>
      <c r="B75" s="32"/>
      <c r="C75" s="32"/>
      <c r="D75" s="32" t="s">
        <v>154</v>
      </c>
      <c r="E75" s="32"/>
      <c r="F75" s="177"/>
      <c r="G75" s="177"/>
      <c r="H75" s="102"/>
      <c r="I75" s="115"/>
      <c r="J75" s="115"/>
      <c r="K75" s="1"/>
      <c r="L75" s="1"/>
      <c r="M75" s="1"/>
      <c r="N75" s="1"/>
      <c r="O75" s="1"/>
      <c r="P75" s="1"/>
      <c r="Q75" s="1"/>
      <c r="R75" s="1"/>
      <c r="S75" s="1"/>
      <c r="T75" s="1"/>
      <c r="U75" s="1"/>
      <c r="V75" s="1"/>
      <c r="W75" s="1"/>
      <c r="X75" s="1"/>
      <c r="Y75" s="1"/>
      <c r="Z75" s="1"/>
      <c r="AA75" s="1"/>
      <c r="AB75" s="1"/>
      <c r="AC75" s="1"/>
      <c r="AD75" s="1"/>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row>
    <row r="76" spans="1:65" ht="15.75" customHeight="1">
      <c r="A76" s="184" t="s">
        <v>164</v>
      </c>
      <c r="B76" s="32"/>
      <c r="C76" s="32"/>
      <c r="D76" s="32" t="s">
        <v>154</v>
      </c>
      <c r="E76" s="32"/>
      <c r="F76" s="177"/>
      <c r="G76" s="177"/>
      <c r="H76" s="102"/>
      <c r="I76" s="115"/>
      <c r="J76" s="115"/>
      <c r="K76" s="1"/>
      <c r="L76" s="1"/>
      <c r="M76" s="1"/>
      <c r="N76" s="1"/>
      <c r="O76" s="1"/>
      <c r="P76" s="1"/>
      <c r="Q76" s="1"/>
      <c r="R76" s="1"/>
      <c r="S76" s="1"/>
      <c r="T76" s="1"/>
      <c r="U76" s="1"/>
      <c r="V76" s="1"/>
      <c r="W76" s="1"/>
      <c r="X76" s="1"/>
      <c r="Y76" s="1"/>
      <c r="Z76" s="1"/>
      <c r="AA76" s="1"/>
      <c r="AB76" s="1"/>
      <c r="AC76" s="1"/>
      <c r="AD76" s="1"/>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row>
    <row r="77" spans="1:65" ht="15.75" customHeight="1">
      <c r="A77" s="184" t="s">
        <v>165</v>
      </c>
      <c r="B77" s="32"/>
      <c r="C77" s="32"/>
      <c r="D77" s="32" t="s">
        <v>154</v>
      </c>
      <c r="E77" s="32"/>
      <c r="F77" s="177"/>
      <c r="G77" s="177"/>
      <c r="H77" s="102"/>
      <c r="I77" s="115"/>
      <c r="J77" s="115"/>
      <c r="K77" s="1"/>
      <c r="L77" s="1"/>
      <c r="M77" s="1"/>
      <c r="N77" s="1"/>
      <c r="O77" s="1"/>
      <c r="P77" s="1"/>
      <c r="Q77" s="1"/>
      <c r="R77" s="1"/>
      <c r="S77" s="1"/>
      <c r="T77" s="1"/>
      <c r="U77" s="1"/>
      <c r="V77" s="1"/>
      <c r="W77" s="1"/>
      <c r="X77" s="1"/>
      <c r="Y77" s="1"/>
      <c r="Z77" s="1"/>
      <c r="AA77" s="1"/>
      <c r="AB77" s="1"/>
      <c r="AC77" s="1"/>
      <c r="AD77" s="1"/>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row>
    <row r="78" spans="1:65" ht="15.75" customHeight="1">
      <c r="A78" s="184" t="s">
        <v>166</v>
      </c>
      <c r="B78" s="32"/>
      <c r="C78" s="32"/>
      <c r="D78" s="32" t="s">
        <v>154</v>
      </c>
      <c r="E78" s="32"/>
      <c r="F78" s="177"/>
      <c r="G78" s="177"/>
      <c r="H78" s="102"/>
      <c r="I78" s="115"/>
      <c r="J78" s="115"/>
      <c r="K78" s="1"/>
      <c r="L78" s="1"/>
      <c r="M78" s="1"/>
      <c r="N78" s="1"/>
      <c r="O78" s="1"/>
      <c r="P78" s="1"/>
      <c r="Q78" s="1"/>
      <c r="R78" s="1"/>
      <c r="S78" s="1"/>
      <c r="T78" s="1"/>
      <c r="U78" s="1"/>
      <c r="V78" s="1"/>
      <c r="W78" s="1"/>
      <c r="X78" s="1"/>
      <c r="Y78" s="1"/>
      <c r="Z78" s="1"/>
      <c r="AA78" s="1"/>
      <c r="AB78" s="1"/>
      <c r="AC78" s="1"/>
      <c r="AD78" s="1"/>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row>
    <row r="79" spans="1:65" ht="16.5" customHeight="1">
      <c r="A79" s="40" t="s">
        <v>167</v>
      </c>
      <c r="B79" s="32"/>
      <c r="C79" s="32"/>
      <c r="D79" s="32" t="s">
        <v>154</v>
      </c>
      <c r="E79" s="32"/>
      <c r="F79" s="177"/>
      <c r="G79" s="177"/>
      <c r="H79" s="102"/>
      <c r="I79" s="115"/>
      <c r="J79" s="115"/>
      <c r="K79" s="1"/>
      <c r="L79" s="1"/>
      <c r="M79" s="1"/>
      <c r="N79" s="1"/>
      <c r="O79" s="1"/>
      <c r="P79" s="1"/>
      <c r="Q79" s="1"/>
      <c r="R79" s="1"/>
      <c r="S79" s="1"/>
      <c r="T79" s="1"/>
      <c r="U79" s="1"/>
      <c r="V79" s="1"/>
      <c r="W79" s="1"/>
      <c r="X79" s="1"/>
      <c r="Y79" s="1"/>
      <c r="Z79" s="1"/>
      <c r="AA79" s="1"/>
      <c r="AB79" s="1"/>
      <c r="AC79" s="1"/>
      <c r="AD79" s="1"/>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row>
    <row r="80" spans="1:65" ht="16.5" customHeight="1">
      <c r="A80" s="40" t="s">
        <v>168</v>
      </c>
      <c r="B80" s="32"/>
      <c r="C80" s="32"/>
      <c r="D80" s="32" t="s">
        <v>155</v>
      </c>
      <c r="E80" s="32"/>
      <c r="F80" s="177"/>
      <c r="G80" s="177"/>
      <c r="H80" s="102"/>
      <c r="I80" s="115"/>
      <c r="J80" s="115"/>
      <c r="K80" s="1"/>
      <c r="L80" s="1"/>
      <c r="M80" s="1"/>
      <c r="N80" s="1"/>
      <c r="O80" s="1"/>
      <c r="P80" s="1"/>
      <c r="Q80" s="1"/>
      <c r="R80" s="1"/>
      <c r="S80" s="1"/>
      <c r="T80" s="1"/>
      <c r="U80" s="1"/>
      <c r="V80" s="1"/>
      <c r="W80" s="1"/>
      <c r="X80" s="1"/>
      <c r="Y80" s="1"/>
      <c r="Z80" s="1"/>
      <c r="AA80" s="1"/>
      <c r="AB80" s="1"/>
      <c r="AC80" s="1"/>
      <c r="AD80" s="1"/>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row>
    <row r="81" spans="1:65" ht="28.5" customHeight="1">
      <c r="A81" s="185" t="s">
        <v>169</v>
      </c>
      <c r="B81" s="72"/>
      <c r="C81" s="72"/>
      <c r="D81" s="72" t="s">
        <v>155</v>
      </c>
      <c r="E81" s="72"/>
      <c r="F81" s="73"/>
      <c r="G81" s="73"/>
      <c r="H81" s="1"/>
      <c r="I81" s="115"/>
      <c r="J81" s="115"/>
      <c r="K81" s="1"/>
      <c r="L81" s="1"/>
      <c r="M81" s="1"/>
      <c r="N81" s="1"/>
      <c r="O81" s="1"/>
      <c r="P81" s="1"/>
      <c r="Q81" s="1"/>
      <c r="R81" s="1"/>
      <c r="S81" s="1"/>
      <c r="T81" s="1"/>
      <c r="U81" s="1"/>
      <c r="V81" s="1"/>
      <c r="W81" s="1"/>
      <c r="X81" s="1"/>
      <c r="Y81" s="1"/>
      <c r="Z81" s="1"/>
      <c r="AA81" s="1"/>
      <c r="AB81" s="1"/>
      <c r="AC81" s="1"/>
      <c r="AD81" s="1"/>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row>
    <row r="82" spans="1:65" ht="16.5" customHeight="1">
      <c r="A82" s="33" t="s">
        <v>85</v>
      </c>
      <c r="B82" s="116"/>
      <c r="C82" s="116"/>
      <c r="D82" s="116"/>
      <c r="E82" s="116"/>
      <c r="F82" s="35"/>
      <c r="G82" s="35"/>
      <c r="H82" s="1"/>
      <c r="I82" s="115"/>
      <c r="J82" s="115"/>
      <c r="K82" s="1"/>
      <c r="L82" s="1"/>
      <c r="M82" s="1"/>
      <c r="N82" s="1"/>
      <c r="O82" s="1"/>
      <c r="P82" s="1"/>
      <c r="Q82" s="1"/>
      <c r="R82" s="1"/>
      <c r="S82" s="1"/>
      <c r="T82" s="1"/>
      <c r="U82" s="1"/>
      <c r="V82" s="1"/>
      <c r="W82" s="1"/>
      <c r="X82" s="1"/>
      <c r="Y82" s="1"/>
      <c r="Z82" s="1"/>
      <c r="AA82" s="1"/>
      <c r="AB82" s="1"/>
      <c r="AC82" s="1"/>
      <c r="AD82" s="1"/>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row>
    <row r="83" spans="1:65" ht="16.5" customHeight="1">
      <c r="A83" s="49" t="s">
        <v>86</v>
      </c>
      <c r="B83" s="120"/>
      <c r="C83" s="120"/>
      <c r="D83" s="120" t="s">
        <v>71</v>
      </c>
      <c r="E83" s="120"/>
      <c r="F83" s="43"/>
      <c r="G83" s="43"/>
      <c r="H83" s="1"/>
      <c r="I83" s="115"/>
      <c r="J83" s="115"/>
      <c r="K83" s="1"/>
      <c r="L83" s="1"/>
      <c r="M83" s="1"/>
      <c r="N83" s="1"/>
      <c r="O83" s="1"/>
      <c r="P83" s="1"/>
      <c r="Q83" s="1"/>
      <c r="R83" s="1"/>
      <c r="S83" s="1"/>
      <c r="T83" s="1"/>
      <c r="U83" s="1"/>
      <c r="V83" s="1"/>
      <c r="W83" s="1"/>
      <c r="X83" s="1"/>
      <c r="Y83" s="1"/>
      <c r="Z83" s="1"/>
      <c r="AA83" s="1"/>
      <c r="AB83" s="1"/>
      <c r="AC83" s="1"/>
      <c r="AD83" s="1"/>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row>
    <row r="84" spans="1:65" ht="16.5" customHeight="1">
      <c r="A84" s="49" t="s">
        <v>87</v>
      </c>
      <c r="B84" s="120"/>
      <c r="C84" s="120"/>
      <c r="D84" s="120" t="s">
        <v>88</v>
      </c>
      <c r="E84" s="120"/>
      <c r="F84" s="60"/>
      <c r="G84" s="60"/>
      <c r="H84" s="1"/>
      <c r="I84" s="115"/>
      <c r="J84" s="115"/>
      <c r="K84" s="1"/>
      <c r="L84" s="1"/>
      <c r="M84" s="1"/>
      <c r="N84" s="1"/>
      <c r="O84" s="1"/>
      <c r="P84" s="1"/>
      <c r="Q84" s="1"/>
      <c r="R84" s="1"/>
      <c r="S84" s="1"/>
      <c r="T84" s="1"/>
      <c r="U84" s="1"/>
      <c r="V84" s="1"/>
      <c r="W84" s="1"/>
      <c r="X84" s="1"/>
      <c r="Y84" s="1"/>
      <c r="Z84" s="1"/>
      <c r="AA84" s="1"/>
      <c r="AB84" s="1"/>
      <c r="AC84" s="1"/>
      <c r="AD84" s="1"/>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row>
    <row r="85" spans="1:65" ht="16.5" customHeight="1">
      <c r="A85" s="49" t="s">
        <v>89</v>
      </c>
      <c r="B85" s="120"/>
      <c r="C85" s="120"/>
      <c r="D85" s="120" t="s">
        <v>71</v>
      </c>
      <c r="E85" s="120"/>
      <c r="F85" s="60"/>
      <c r="G85" s="60"/>
      <c r="H85" s="1"/>
      <c r="I85" s="115"/>
      <c r="J85" s="115"/>
      <c r="K85" s="1"/>
      <c r="L85" s="1"/>
      <c r="M85" s="1"/>
      <c r="N85" s="1"/>
      <c r="O85" s="1"/>
      <c r="P85" s="1"/>
      <c r="Q85" s="1"/>
      <c r="R85" s="1"/>
      <c r="S85" s="1"/>
      <c r="T85" s="1"/>
      <c r="U85" s="1"/>
      <c r="V85" s="1"/>
      <c r="W85" s="1"/>
      <c r="X85" s="1"/>
      <c r="Y85" s="1"/>
      <c r="Z85" s="1"/>
      <c r="AA85" s="1"/>
      <c r="AB85" s="1"/>
      <c r="AC85" s="1"/>
      <c r="AD85" s="1"/>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row>
    <row r="86" spans="1:65" ht="16.5" customHeight="1">
      <c r="A86" s="49" t="s">
        <v>90</v>
      </c>
      <c r="B86" s="120"/>
      <c r="C86" s="120"/>
      <c r="D86" s="120"/>
      <c r="E86" s="120"/>
      <c r="F86" s="60"/>
      <c r="G86" s="60"/>
      <c r="H86" s="1"/>
      <c r="I86" s="115"/>
      <c r="J86" s="115"/>
      <c r="K86" s="1"/>
      <c r="L86" s="1"/>
      <c r="M86" s="1"/>
      <c r="N86" s="1"/>
      <c r="O86" s="1"/>
      <c r="P86" s="1"/>
      <c r="Q86" s="1"/>
      <c r="R86" s="1"/>
      <c r="S86" s="1"/>
      <c r="T86" s="1"/>
      <c r="U86" s="1"/>
      <c r="V86" s="1"/>
      <c r="W86" s="1"/>
      <c r="X86" s="1"/>
      <c r="Y86" s="1"/>
      <c r="Z86" s="1"/>
      <c r="AA86" s="1"/>
      <c r="AB86" s="1"/>
      <c r="AC86" s="1"/>
      <c r="AD86" s="1"/>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row>
    <row r="87" spans="1:65" ht="16.5" customHeight="1">
      <c r="A87" s="49" t="s">
        <v>91</v>
      </c>
      <c r="B87" s="120"/>
      <c r="C87" s="120"/>
      <c r="D87" s="120"/>
      <c r="E87" s="120"/>
      <c r="F87" s="60"/>
      <c r="G87" s="60"/>
      <c r="H87" s="1"/>
      <c r="I87" s="115"/>
      <c r="J87" s="115"/>
      <c r="K87" s="1"/>
      <c r="L87" s="1"/>
      <c r="M87" s="1"/>
      <c r="N87" s="1"/>
      <c r="O87" s="1"/>
      <c r="P87" s="1"/>
      <c r="Q87" s="1"/>
      <c r="R87" s="1"/>
      <c r="S87" s="1"/>
      <c r="T87" s="1"/>
      <c r="U87" s="1"/>
      <c r="V87" s="1"/>
      <c r="W87" s="1"/>
      <c r="X87" s="1"/>
      <c r="Y87" s="1"/>
      <c r="Z87" s="1"/>
      <c r="AA87" s="1"/>
      <c r="AB87" s="1"/>
      <c r="AC87" s="1"/>
      <c r="AD87" s="1"/>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row>
    <row r="88" spans="1:65" ht="16.5" customHeight="1">
      <c r="A88" s="33" t="s">
        <v>92</v>
      </c>
      <c r="B88" s="116"/>
      <c r="C88" s="116"/>
      <c r="D88" s="116"/>
      <c r="E88" s="116"/>
      <c r="F88" s="35"/>
      <c r="G88" s="35"/>
      <c r="H88" s="1"/>
      <c r="I88" s="115"/>
      <c r="J88" s="115"/>
      <c r="K88" s="1"/>
      <c r="L88" s="1"/>
      <c r="M88" s="1"/>
      <c r="N88" s="1"/>
      <c r="O88" s="1"/>
      <c r="P88" s="1"/>
      <c r="Q88" s="1"/>
      <c r="R88" s="1"/>
      <c r="S88" s="1"/>
      <c r="T88" s="1"/>
      <c r="U88" s="1"/>
      <c r="V88" s="1"/>
      <c r="W88" s="1"/>
      <c r="X88" s="1"/>
      <c r="Y88" s="1"/>
      <c r="Z88" s="1"/>
      <c r="AA88" s="1"/>
      <c r="AB88" s="1"/>
      <c r="AC88" s="1"/>
      <c r="AD88" s="1"/>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row>
    <row r="89" spans="1:65" ht="16.5" customHeight="1">
      <c r="A89" s="40" t="s">
        <v>93</v>
      </c>
      <c r="B89" s="32"/>
      <c r="C89" s="32"/>
      <c r="D89" s="32"/>
      <c r="E89" s="32"/>
      <c r="F89" s="43"/>
      <c r="G89" s="43"/>
      <c r="H89" s="1"/>
      <c r="I89" s="115"/>
      <c r="J89" s="115"/>
      <c r="K89" s="1"/>
      <c r="L89" s="1"/>
      <c r="M89" s="1"/>
      <c r="N89" s="1"/>
      <c r="O89" s="1"/>
      <c r="P89" s="1"/>
      <c r="Q89" s="1"/>
      <c r="R89" s="1"/>
      <c r="S89" s="1"/>
      <c r="T89" s="1"/>
      <c r="U89" s="1"/>
      <c r="V89" s="1"/>
      <c r="W89" s="1"/>
      <c r="X89" s="1"/>
      <c r="Y89" s="1"/>
      <c r="Z89" s="1"/>
      <c r="AA89" s="1"/>
      <c r="AB89" s="1"/>
      <c r="AC89" s="1"/>
      <c r="AD89" s="1"/>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row>
    <row r="90" spans="1:65" ht="16.5" customHeight="1">
      <c r="A90" s="40" t="s">
        <v>94</v>
      </c>
      <c r="B90" s="32"/>
      <c r="C90" s="32"/>
      <c r="D90" s="32"/>
      <c r="E90" s="32"/>
      <c r="F90" s="43"/>
      <c r="G90" s="43"/>
      <c r="H90" s="1"/>
      <c r="I90" s="115"/>
      <c r="J90" s="115"/>
      <c r="K90" s="1"/>
      <c r="L90" s="1"/>
      <c r="M90" s="1"/>
      <c r="N90" s="1"/>
      <c r="O90" s="1"/>
      <c r="P90" s="1"/>
      <c r="Q90" s="1"/>
      <c r="R90" s="1"/>
      <c r="S90" s="1"/>
      <c r="T90" s="1"/>
      <c r="U90" s="1"/>
      <c r="V90" s="1"/>
      <c r="W90" s="1"/>
      <c r="X90" s="1"/>
      <c r="Y90" s="1"/>
      <c r="Z90" s="1"/>
      <c r="AA90" s="1"/>
      <c r="AB90" s="1"/>
      <c r="AC90" s="1"/>
      <c r="AD90" s="1"/>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row>
    <row r="91" spans="1:65" ht="16.5" customHeight="1">
      <c r="A91" s="40" t="s">
        <v>95</v>
      </c>
      <c r="B91" s="32"/>
      <c r="C91" s="32"/>
      <c r="D91" s="32"/>
      <c r="E91" s="32"/>
      <c r="F91" s="43"/>
      <c r="G91" s="43"/>
      <c r="H91" s="1"/>
      <c r="I91" s="115"/>
      <c r="J91" s="115"/>
      <c r="K91" s="1"/>
      <c r="L91" s="1"/>
      <c r="M91" s="1"/>
      <c r="N91" s="1"/>
      <c r="O91" s="1"/>
      <c r="P91" s="1"/>
      <c r="Q91" s="1"/>
      <c r="R91" s="1"/>
      <c r="S91" s="1"/>
      <c r="T91" s="1"/>
      <c r="U91" s="1"/>
      <c r="V91" s="1"/>
      <c r="W91" s="1"/>
      <c r="X91" s="1"/>
      <c r="Y91" s="1"/>
      <c r="Z91" s="1"/>
      <c r="AA91" s="1"/>
      <c r="AB91" s="1"/>
      <c r="AC91" s="1"/>
      <c r="AD91" s="1"/>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row>
    <row r="92" spans="1:65" ht="16.5" customHeight="1">
      <c r="A92" s="40" t="s">
        <v>96</v>
      </c>
      <c r="B92" s="32"/>
      <c r="C92" s="32"/>
      <c r="D92" s="32"/>
      <c r="E92" s="32"/>
      <c r="F92" s="43"/>
      <c r="G92" s="43"/>
      <c r="H92" s="1"/>
      <c r="I92" s="115"/>
      <c r="J92" s="115"/>
      <c r="K92" s="1"/>
      <c r="L92" s="1"/>
      <c r="M92" s="1"/>
      <c r="N92" s="1"/>
      <c r="O92" s="1"/>
      <c r="P92" s="1"/>
      <c r="Q92" s="1"/>
      <c r="R92" s="1"/>
      <c r="S92" s="1"/>
      <c r="T92" s="1"/>
      <c r="U92" s="1"/>
      <c r="V92" s="1"/>
      <c r="W92" s="1"/>
      <c r="X92" s="1"/>
      <c r="Y92" s="1"/>
      <c r="Z92" s="1"/>
      <c r="AA92" s="1"/>
      <c r="AB92" s="1"/>
      <c r="AC92" s="1"/>
      <c r="AD92" s="1"/>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row>
    <row r="93" spans="1:65" ht="16.5" customHeight="1">
      <c r="A93" s="40" t="s">
        <v>97</v>
      </c>
      <c r="B93" s="32"/>
      <c r="C93" s="32"/>
      <c r="D93" s="32"/>
      <c r="E93" s="32"/>
      <c r="F93" s="43"/>
      <c r="G93" s="43"/>
      <c r="H93" s="1"/>
      <c r="I93" s="115"/>
      <c r="J93" s="115"/>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6.5" customHeight="1">
      <c r="A94" s="49" t="s">
        <v>98</v>
      </c>
      <c r="B94" s="32"/>
      <c r="C94" s="32"/>
      <c r="D94" s="32"/>
      <c r="E94" s="32"/>
      <c r="F94" s="43"/>
      <c r="G94" s="43"/>
      <c r="H94" s="1"/>
      <c r="I94" s="115"/>
      <c r="J94" s="115"/>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6.5" customHeight="1">
      <c r="A95" s="40" t="s">
        <v>99</v>
      </c>
      <c r="B95" s="32"/>
      <c r="C95" s="32"/>
      <c r="D95" s="32"/>
      <c r="E95" s="32"/>
      <c r="F95" s="43"/>
      <c r="G95" s="43"/>
      <c r="H95" s="1"/>
      <c r="I95" s="115"/>
      <c r="J95" s="115"/>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6.5" customHeight="1">
      <c r="A96" s="40" t="s">
        <v>100</v>
      </c>
      <c r="B96" s="32"/>
      <c r="C96" s="32"/>
      <c r="D96" s="32"/>
      <c r="E96" s="32"/>
      <c r="F96" s="43"/>
      <c r="G96" s="43"/>
      <c r="H96" s="1"/>
      <c r="I96" s="115"/>
      <c r="J96" s="115"/>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6.5" customHeight="1">
      <c r="A97" s="33" t="s">
        <v>101</v>
      </c>
      <c r="B97" s="116"/>
      <c r="C97" s="116"/>
      <c r="D97" s="116"/>
      <c r="E97" s="116"/>
      <c r="F97" s="35"/>
      <c r="G97" s="35"/>
      <c r="H97" s="1"/>
      <c r="I97" s="115"/>
      <c r="J97" s="115"/>
      <c r="K97" s="1"/>
      <c r="L97" s="1"/>
      <c r="M97" s="1"/>
      <c r="N97" s="1"/>
      <c r="O97" s="1"/>
      <c r="P97" s="1"/>
      <c r="Q97" s="1"/>
      <c r="R97" s="1"/>
      <c r="S97" s="1"/>
      <c r="T97" s="1"/>
      <c r="U97" s="1"/>
      <c r="V97" s="1"/>
      <c r="W97" s="1"/>
      <c r="X97" s="1"/>
      <c r="Y97" s="1"/>
      <c r="Z97" s="1"/>
      <c r="AA97" s="1"/>
      <c r="AB97" s="1"/>
      <c r="AC97" s="1"/>
      <c r="AD97" s="1"/>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row>
    <row r="98" spans="1:65" ht="16.5" customHeight="1">
      <c r="A98" s="49" t="s">
        <v>170</v>
      </c>
      <c r="B98" s="32"/>
      <c r="C98" s="32"/>
      <c r="D98" s="32"/>
      <c r="E98" s="32"/>
      <c r="F98" s="43"/>
      <c r="G98" s="43"/>
      <c r="H98" s="1"/>
      <c r="I98" s="115"/>
      <c r="J98" s="115"/>
      <c r="K98" s="1"/>
      <c r="L98" s="1"/>
      <c r="M98" s="1"/>
      <c r="N98" s="1"/>
      <c r="O98" s="1"/>
      <c r="P98" s="1"/>
      <c r="Q98" s="1"/>
      <c r="R98" s="1"/>
      <c r="S98" s="1"/>
      <c r="T98" s="1"/>
      <c r="U98" s="1"/>
      <c r="V98" s="1"/>
      <c r="W98" s="1"/>
      <c r="X98" s="1"/>
      <c r="Y98" s="1"/>
      <c r="Z98" s="1"/>
      <c r="AA98" s="1"/>
      <c r="AB98" s="1"/>
      <c r="AC98" s="1"/>
      <c r="AD98" s="1"/>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row>
    <row r="99" spans="1:65" ht="16.5" customHeight="1">
      <c r="A99" s="40" t="s">
        <v>171</v>
      </c>
      <c r="B99" s="32"/>
      <c r="C99" s="32"/>
      <c r="D99" s="32"/>
      <c r="E99" s="32"/>
      <c r="F99" s="43"/>
      <c r="G99" s="43"/>
      <c r="H99" s="1"/>
      <c r="I99" s="115"/>
      <c r="J99" s="115"/>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6.5" customHeight="1">
      <c r="A100" s="186" t="s">
        <v>104</v>
      </c>
      <c r="B100" s="187"/>
      <c r="C100" s="187"/>
      <c r="D100" s="187"/>
      <c r="E100" s="187"/>
      <c r="F100" s="188">
        <f>F52+F60+F69+F73+F81+SUM(F83:F99)</f>
        <v>0</v>
      </c>
      <c r="G100" s="188">
        <f>G52+G60+G69+G73+G81+SUM(G83:G99)</f>
        <v>0</v>
      </c>
      <c r="I100" s="99" t="s">
        <v>172</v>
      </c>
      <c r="J100" s="115"/>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5" customHeight="1">
      <c r="A101" s="1"/>
      <c r="B101" s="11"/>
      <c r="C101" s="11"/>
      <c r="D101" s="11"/>
      <c r="E101" s="11"/>
      <c r="F101" s="153"/>
      <c r="G101" s="153"/>
      <c r="H101" s="1"/>
      <c r="I101" s="115"/>
      <c r="J101" s="115"/>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5" customHeight="1">
      <c r="A102" s="127" t="s">
        <v>105</v>
      </c>
      <c r="B102" s="1"/>
      <c r="C102" s="1"/>
      <c r="D102" s="128"/>
      <c r="E102" s="189" t="s">
        <v>59</v>
      </c>
      <c r="F102" s="129">
        <f>F44</f>
        <v>0</v>
      </c>
      <c r="G102" s="190"/>
      <c r="H102" s="1"/>
      <c r="I102" s="115"/>
      <c r="J102" s="115"/>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5" customHeight="1">
      <c r="A103" s="1"/>
      <c r="B103" s="1"/>
      <c r="C103" s="1"/>
      <c r="D103" s="128"/>
      <c r="E103" s="12" t="s">
        <v>104</v>
      </c>
      <c r="F103" s="131">
        <f>F100</f>
        <v>0</v>
      </c>
      <c r="G103" s="190"/>
      <c r="H103" s="1"/>
      <c r="I103" s="115"/>
      <c r="J103" s="115"/>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5" customHeight="1">
      <c r="A104" s="1"/>
      <c r="B104" s="1"/>
      <c r="C104" s="1"/>
      <c r="D104" s="1"/>
      <c r="E104" s="133" t="s">
        <v>106</v>
      </c>
      <c r="F104" s="134">
        <f>F102-F103</f>
        <v>0</v>
      </c>
      <c r="G104" s="190"/>
      <c r="H104" s="1"/>
      <c r="I104" s="115"/>
      <c r="J104" s="115"/>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1"/>
      <c r="C105" s="11"/>
      <c r="D105" s="11"/>
      <c r="E105" s="11"/>
      <c r="F105" s="153"/>
      <c r="G105" s="153"/>
      <c r="H105" s="1"/>
      <c r="I105" s="115"/>
      <c r="J105" s="115"/>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5" ht="18" customHeight="1">
      <c r="A106" s="136"/>
      <c r="B106" s="137"/>
      <c r="C106" s="138"/>
      <c r="D106" s="138"/>
      <c r="E106" s="139" t="s">
        <v>107</v>
      </c>
      <c r="F106" s="140"/>
      <c r="G106" s="140"/>
      <c r="H106" s="1"/>
      <c r="I106" s="11"/>
      <c r="J106" s="1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5" ht="18.75" customHeight="1">
      <c r="A107" s="136"/>
      <c r="B107" s="137"/>
      <c r="C107" s="138"/>
      <c r="D107" s="191"/>
      <c r="E107" s="143" t="s">
        <v>108</v>
      </c>
      <c r="F107" s="144" t="e">
        <f>$F$106/F104</f>
        <v>#DIV/0!</v>
      </c>
      <c r="G107" s="144"/>
      <c r="H107" s="1"/>
      <c r="I107" s="11"/>
      <c r="J107" s="1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5" ht="18" customHeight="1">
      <c r="A108" s="136"/>
      <c r="B108" s="137"/>
      <c r="C108" s="138"/>
      <c r="D108" s="138"/>
      <c r="E108" s="139" t="s">
        <v>109</v>
      </c>
      <c r="F108" s="145"/>
      <c r="G108" s="145"/>
      <c r="H108" s="1"/>
      <c r="I108" s="11"/>
      <c r="J108" s="1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1"/>
      <c r="C109" s="11"/>
      <c r="D109" s="11"/>
      <c r="E109" s="11"/>
      <c r="F109" s="153"/>
      <c r="G109" s="153"/>
      <c r="H109" s="1"/>
      <c r="I109" s="362" t="s">
        <v>173</v>
      </c>
      <c r="J109" s="362"/>
      <c r="K109" s="362"/>
      <c r="L109" s="362"/>
      <c r="M109" s="362"/>
      <c r="N109" s="36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363" t="s">
        <v>174</v>
      </c>
      <c r="B110" s="363"/>
      <c r="C110" s="363"/>
      <c r="D110" s="363"/>
      <c r="E110" s="30" t="s">
        <v>20</v>
      </c>
      <c r="F110" s="115"/>
      <c r="G110" s="115"/>
      <c r="H110" s="1"/>
      <c r="I110" s="362"/>
      <c r="J110" s="362"/>
      <c r="K110" s="362"/>
      <c r="L110" s="362"/>
      <c r="M110" s="362"/>
      <c r="N110" s="36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1" t="s">
        <v>112</v>
      </c>
      <c r="B111" s="149"/>
      <c r="C111" s="149"/>
      <c r="D111" s="149"/>
      <c r="E111" s="150"/>
      <c r="F111" s="115"/>
      <c r="G111" s="115"/>
      <c r="H111" s="1"/>
      <c r="I111" s="362"/>
      <c r="J111" s="362"/>
      <c r="K111" s="362"/>
      <c r="L111" s="362"/>
      <c r="M111" s="362"/>
      <c r="N111" s="36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48" t="s">
        <v>113</v>
      </c>
      <c r="B112" s="149"/>
      <c r="C112" s="149"/>
      <c r="D112" s="149"/>
      <c r="E112" s="150"/>
      <c r="F112" s="115"/>
      <c r="G112" s="115"/>
      <c r="H112" s="1"/>
      <c r="I112" s="362"/>
      <c r="J112" s="362"/>
      <c r="K112" s="362"/>
      <c r="L112" s="362"/>
      <c r="M112" s="362"/>
      <c r="N112" s="36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1"/>
      <c r="C113" s="11"/>
      <c r="D113" s="11"/>
      <c r="E113" s="11"/>
      <c r="F113" s="115"/>
      <c r="G113" s="115"/>
      <c r="H113" s="1"/>
      <c r="I113" s="362"/>
      <c r="J113" s="362"/>
      <c r="K113" s="362"/>
      <c r="L113" s="362"/>
      <c r="M113" s="362"/>
      <c r="N113" s="362"/>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363" t="s">
        <v>114</v>
      </c>
      <c r="B114" s="363"/>
      <c r="C114" s="363"/>
      <c r="D114" s="363"/>
      <c r="E114" s="30" t="s">
        <v>20</v>
      </c>
      <c r="F114" s="115"/>
      <c r="G114" s="115"/>
      <c r="H114" s="1"/>
      <c r="I114" s="153"/>
      <c r="J114" s="153"/>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5" customHeight="1">
      <c r="A115" s="151" t="s">
        <v>115</v>
      </c>
      <c r="B115" s="149"/>
      <c r="C115" s="149"/>
      <c r="D115" s="149"/>
      <c r="E115" s="150"/>
      <c r="F115" s="153"/>
      <c r="G115" s="153"/>
      <c r="H115" s="1"/>
      <c r="I115" s="153"/>
      <c r="J115" s="153"/>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1" t="s">
        <v>116</v>
      </c>
      <c r="B116" s="149"/>
      <c r="C116" s="149"/>
      <c r="D116" s="149"/>
      <c r="E116" s="150"/>
      <c r="F116" s="153"/>
      <c r="G116" s="153"/>
      <c r="H116" s="1"/>
      <c r="I116" s="153"/>
      <c r="J116" s="153"/>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5" customHeight="1">
      <c r="A117" s="151" t="s">
        <v>117</v>
      </c>
      <c r="B117" s="149"/>
      <c r="C117" s="149"/>
      <c r="D117" s="149"/>
      <c r="E117" s="150"/>
      <c r="F117" s="153"/>
      <c r="G117" s="153"/>
      <c r="H117" s="1"/>
      <c r="I117" s="153"/>
      <c r="J117" s="153"/>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5" customHeight="1">
      <c r="A118" s="1"/>
      <c r="B118" s="11"/>
      <c r="C118" s="11"/>
      <c r="D118" s="11"/>
      <c r="E118" s="11"/>
      <c r="F118" s="153"/>
      <c r="G118" s="153"/>
      <c r="H118" s="1"/>
      <c r="I118" s="153"/>
      <c r="J118" s="153"/>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5" customHeight="1">
      <c r="A119" s="1"/>
      <c r="B119" s="11"/>
      <c r="C119" s="11"/>
      <c r="D119" s="11"/>
      <c r="E119" s="11"/>
      <c r="F119" s="153"/>
      <c r="G119" s="153"/>
      <c r="H119" s="1"/>
      <c r="I119" s="153"/>
      <c r="J119" s="153"/>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5" customHeight="1">
      <c r="A120" s="1"/>
      <c r="B120" s="11"/>
      <c r="C120" s="11"/>
      <c r="D120" s="11"/>
      <c r="E120" s="11"/>
      <c r="F120" s="153"/>
      <c r="G120" s="153"/>
      <c r="H120" s="1"/>
      <c r="I120" s="153"/>
      <c r="J120" s="153"/>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5" customHeight="1">
      <c r="A121" s="1"/>
      <c r="B121" s="11"/>
      <c r="C121" s="11"/>
      <c r="D121" s="11"/>
      <c r="E121" s="11"/>
      <c r="F121" s="153"/>
      <c r="G121" s="153"/>
      <c r="H121" s="1"/>
      <c r="I121" s="153"/>
      <c r="J121" s="153"/>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5" customHeight="1">
      <c r="A122" s="1"/>
      <c r="B122" s="11"/>
      <c r="C122" s="11"/>
      <c r="D122" s="11"/>
      <c r="E122" s="11"/>
      <c r="F122" s="153"/>
      <c r="G122" s="153"/>
      <c r="H122" s="1"/>
      <c r="I122" s="153"/>
      <c r="J122" s="153"/>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5" customHeight="1">
      <c r="A123" s="1"/>
      <c r="B123" s="11"/>
      <c r="C123" s="11"/>
      <c r="D123" s="11"/>
      <c r="E123" s="11"/>
      <c r="F123" s="153"/>
      <c r="G123" s="153"/>
      <c r="H123" s="1"/>
      <c r="I123" s="153"/>
      <c r="J123" s="153"/>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5" customHeight="1">
      <c r="A124" s="1"/>
      <c r="B124" s="11"/>
      <c r="C124" s="11"/>
      <c r="D124" s="11"/>
      <c r="E124" s="11"/>
      <c r="F124" s="153"/>
      <c r="G124" s="153"/>
      <c r="H124" s="1"/>
      <c r="I124" s="153"/>
      <c r="J124" s="15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5" customHeight="1">
      <c r="A125" s="1"/>
      <c r="B125" s="11"/>
      <c r="C125" s="11"/>
      <c r="D125" s="11"/>
      <c r="E125" s="11"/>
      <c r="F125" s="153"/>
      <c r="G125" s="153"/>
      <c r="H125" s="1"/>
      <c r="I125" s="153"/>
      <c r="J125" s="153"/>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5" customHeight="1">
      <c r="A126" s="1"/>
      <c r="B126" s="11"/>
      <c r="C126" s="11"/>
      <c r="D126" s="11"/>
      <c r="E126" s="11"/>
      <c r="F126" s="153"/>
      <c r="G126" s="153"/>
      <c r="H126" s="1"/>
      <c r="I126" s="153"/>
      <c r="J126" s="153"/>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5" customHeight="1">
      <c r="A127" s="1"/>
      <c r="B127" s="11"/>
      <c r="C127" s="11"/>
      <c r="D127" s="11"/>
      <c r="E127" s="11"/>
      <c r="F127" s="153"/>
      <c r="G127" s="153"/>
      <c r="H127" s="1"/>
      <c r="I127" s="153"/>
      <c r="J127" s="153"/>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5" customHeight="1">
      <c r="A128" s="1"/>
      <c r="B128" s="11"/>
      <c r="C128" s="11"/>
      <c r="D128" s="11"/>
      <c r="E128" s="11"/>
      <c r="F128" s="153"/>
      <c r="G128" s="153"/>
      <c r="H128" s="1"/>
      <c r="I128" s="153"/>
      <c r="J128" s="153"/>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5" customHeight="1">
      <c r="A129" s="1"/>
      <c r="B129" s="11"/>
      <c r="C129" s="11"/>
      <c r="D129" s="11"/>
      <c r="E129" s="11"/>
      <c r="F129" s="153"/>
      <c r="G129" s="153"/>
      <c r="H129" s="1"/>
      <c r="I129" s="153"/>
      <c r="J129" s="153"/>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5" customHeight="1">
      <c r="A130" s="1"/>
      <c r="B130" s="11"/>
      <c r="C130" s="11"/>
      <c r="D130" s="11"/>
      <c r="E130" s="11"/>
      <c r="F130" s="153"/>
      <c r="G130" s="153"/>
      <c r="H130" s="1"/>
      <c r="I130" s="153"/>
      <c r="J130" s="153"/>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5" customHeight="1">
      <c r="A131" s="1"/>
      <c r="B131" s="11"/>
      <c r="C131" s="11"/>
      <c r="D131" s="11"/>
      <c r="E131" s="11"/>
      <c r="F131" s="153"/>
      <c r="G131" s="153"/>
      <c r="H131" s="1"/>
      <c r="I131" s="153"/>
      <c r="J131" s="153"/>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5" customHeight="1">
      <c r="A132" s="1"/>
      <c r="B132" s="11"/>
      <c r="C132" s="11"/>
      <c r="D132" s="11"/>
      <c r="E132" s="11"/>
      <c r="F132" s="153"/>
      <c r="G132" s="153"/>
      <c r="H132" s="1"/>
      <c r="I132" s="153"/>
      <c r="J132" s="153"/>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5" customHeight="1">
      <c r="A133" s="1"/>
      <c r="B133" s="11"/>
      <c r="C133" s="11"/>
      <c r="D133" s="11"/>
      <c r="E133" s="11"/>
      <c r="F133" s="153"/>
      <c r="G133" s="153"/>
      <c r="H133" s="1"/>
      <c r="I133" s="153"/>
      <c r="J133" s="153"/>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5" customHeight="1">
      <c r="A134" s="1"/>
      <c r="B134" s="11"/>
      <c r="C134" s="11"/>
      <c r="D134" s="11"/>
      <c r="E134" s="11"/>
      <c r="F134" s="153"/>
      <c r="G134" s="153"/>
      <c r="H134" s="1"/>
      <c r="I134" s="153"/>
      <c r="J134" s="153"/>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5" customHeight="1">
      <c r="A135" s="1"/>
      <c r="B135" s="11"/>
      <c r="C135" s="11"/>
      <c r="D135" s="11"/>
      <c r="E135" s="11"/>
      <c r="F135" s="153"/>
      <c r="G135" s="153"/>
      <c r="H135" s="1"/>
      <c r="I135" s="153"/>
      <c r="J135" s="153"/>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5" customHeight="1">
      <c r="A136" s="1"/>
      <c r="B136" s="11"/>
      <c r="C136" s="11"/>
      <c r="D136" s="11"/>
      <c r="E136" s="11"/>
      <c r="F136" s="153"/>
      <c r="G136" s="153"/>
      <c r="H136" s="1"/>
      <c r="I136" s="153"/>
      <c r="J136" s="153"/>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5" customHeight="1">
      <c r="A137" s="1"/>
      <c r="B137" s="11"/>
      <c r="C137" s="11"/>
      <c r="D137" s="11"/>
      <c r="E137" s="11"/>
      <c r="F137" s="153"/>
      <c r="G137" s="153"/>
      <c r="H137" s="1"/>
      <c r="I137" s="153"/>
      <c r="J137" s="153"/>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5" customHeight="1">
      <c r="A138" s="1"/>
      <c r="B138" s="11"/>
      <c r="C138" s="11"/>
      <c r="D138" s="11"/>
      <c r="E138" s="11"/>
      <c r="F138" s="153"/>
      <c r="G138" s="153"/>
      <c r="H138" s="1"/>
      <c r="I138" s="153"/>
      <c r="J138" s="153"/>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5" customHeight="1">
      <c r="A139" s="1"/>
      <c r="B139" s="11"/>
      <c r="C139" s="11"/>
      <c r="D139" s="11"/>
      <c r="E139" s="11"/>
      <c r="F139" s="153"/>
      <c r="G139" s="153"/>
      <c r="H139" s="1"/>
      <c r="I139" s="153"/>
      <c r="J139" s="153"/>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5" customHeight="1">
      <c r="A140" s="1"/>
      <c r="B140" s="11"/>
      <c r="C140" s="11"/>
      <c r="D140" s="11"/>
      <c r="E140" s="11"/>
      <c r="F140" s="153"/>
      <c r="G140" s="153"/>
      <c r="H140" s="1"/>
      <c r="I140" s="153"/>
      <c r="J140" s="153"/>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5" customHeight="1">
      <c r="A141" s="1"/>
      <c r="B141" s="11"/>
      <c r="C141" s="11"/>
      <c r="D141" s="11"/>
      <c r="E141" s="11"/>
      <c r="F141" s="153"/>
      <c r="G141" s="153"/>
      <c r="H141" s="1"/>
      <c r="I141" s="153"/>
      <c r="J141" s="153"/>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5" customHeight="1">
      <c r="A142" s="1"/>
      <c r="B142" s="11"/>
      <c r="C142" s="11"/>
      <c r="D142" s="11"/>
      <c r="E142" s="11"/>
      <c r="F142" s="153"/>
      <c r="G142" s="153"/>
      <c r="H142" s="1"/>
      <c r="I142" s="153"/>
      <c r="J142" s="153"/>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5" customHeight="1">
      <c r="A143" s="1"/>
      <c r="B143" s="11"/>
      <c r="C143" s="11"/>
      <c r="D143" s="11"/>
      <c r="E143" s="11"/>
      <c r="F143" s="153"/>
      <c r="G143" s="153"/>
      <c r="H143" s="1"/>
      <c r="I143" s="153"/>
      <c r="J143" s="153"/>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5" customHeight="1">
      <c r="A144" s="1"/>
      <c r="B144" s="11"/>
      <c r="C144" s="11"/>
      <c r="D144" s="11"/>
      <c r="E144" s="11"/>
      <c r="F144" s="153"/>
      <c r="G144" s="153"/>
      <c r="H144" s="1"/>
      <c r="I144" s="153"/>
      <c r="J144" s="153"/>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5" customHeight="1">
      <c r="A145" s="1"/>
      <c r="B145" s="11"/>
      <c r="C145" s="11"/>
      <c r="D145" s="11"/>
      <c r="E145" s="11"/>
      <c r="F145" s="153"/>
      <c r="G145" s="153"/>
      <c r="H145" s="1"/>
      <c r="I145" s="153"/>
      <c r="J145" s="153"/>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5" customHeight="1">
      <c r="A146" s="1"/>
      <c r="B146" s="11"/>
      <c r="C146" s="11"/>
      <c r="D146" s="11"/>
      <c r="E146" s="11"/>
      <c r="F146" s="153"/>
      <c r="G146" s="153"/>
      <c r="H146" s="1"/>
      <c r="I146" s="153"/>
      <c r="J146" s="153"/>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5" customHeight="1">
      <c r="A147" s="1"/>
      <c r="B147" s="11"/>
      <c r="C147" s="11"/>
      <c r="D147" s="11"/>
      <c r="E147" s="11"/>
      <c r="F147" s="153"/>
      <c r="G147" s="153"/>
      <c r="H147" s="1"/>
      <c r="I147" s="153"/>
      <c r="J147" s="153"/>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5" customHeight="1">
      <c r="A148" s="1"/>
      <c r="B148" s="11"/>
      <c r="C148" s="11"/>
      <c r="D148" s="11"/>
      <c r="E148" s="11"/>
      <c r="F148" s="153"/>
      <c r="G148" s="153"/>
      <c r="H148" s="1"/>
      <c r="I148" s="153"/>
      <c r="J148" s="153"/>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5" customHeight="1">
      <c r="A149" s="1"/>
      <c r="B149" s="11"/>
      <c r="C149" s="11"/>
      <c r="D149" s="11"/>
      <c r="E149" s="11"/>
      <c r="F149" s="153"/>
      <c r="G149" s="153"/>
      <c r="H149" s="1"/>
      <c r="I149" s="153"/>
      <c r="J149" s="153"/>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5" customHeight="1">
      <c r="A150" s="1"/>
      <c r="B150" s="11"/>
      <c r="C150" s="11"/>
      <c r="D150" s="11"/>
      <c r="E150" s="11"/>
      <c r="F150" s="153"/>
      <c r="G150" s="153"/>
      <c r="H150" s="1"/>
      <c r="I150" s="153"/>
      <c r="J150" s="153"/>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5" customHeight="1">
      <c r="A151" s="1"/>
      <c r="B151" s="11"/>
      <c r="C151" s="11"/>
      <c r="D151" s="11"/>
      <c r="E151" s="11"/>
      <c r="F151" s="153"/>
      <c r="G151" s="153"/>
      <c r="H151" s="1"/>
      <c r="I151" s="153"/>
      <c r="J151" s="153"/>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5" customHeight="1">
      <c r="A152" s="1"/>
      <c r="B152" s="11"/>
      <c r="C152" s="11"/>
      <c r="D152" s="11"/>
      <c r="E152" s="11"/>
      <c r="F152" s="153"/>
      <c r="G152" s="153"/>
      <c r="H152" s="1"/>
      <c r="I152" s="153"/>
      <c r="J152" s="153"/>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5" customHeight="1">
      <c r="A153" s="1"/>
      <c r="B153" s="11"/>
      <c r="C153" s="11"/>
      <c r="D153" s="11"/>
      <c r="E153" s="11"/>
      <c r="F153" s="153"/>
      <c r="G153" s="153"/>
      <c r="H153" s="1"/>
      <c r="I153" s="153"/>
      <c r="J153" s="153"/>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5" customHeight="1">
      <c r="A154" s="1"/>
      <c r="B154" s="11"/>
      <c r="C154" s="11"/>
      <c r="D154" s="11"/>
      <c r="E154" s="11"/>
      <c r="F154" s="153"/>
      <c r="G154" s="153"/>
      <c r="H154" s="1"/>
      <c r="I154" s="153"/>
      <c r="J154" s="153"/>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5" customHeight="1">
      <c r="A155" s="1"/>
      <c r="B155" s="11"/>
      <c r="C155" s="11"/>
      <c r="D155" s="11"/>
      <c r="E155" s="11"/>
      <c r="F155" s="153"/>
      <c r="G155" s="153"/>
      <c r="H155" s="1"/>
      <c r="I155" s="153"/>
      <c r="J155" s="153"/>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5" customHeight="1">
      <c r="A156" s="1"/>
      <c r="B156" s="11"/>
      <c r="C156" s="11"/>
      <c r="D156" s="11"/>
      <c r="E156" s="11"/>
      <c r="F156" s="153"/>
      <c r="G156" s="153"/>
      <c r="H156" s="1"/>
      <c r="I156" s="153"/>
      <c r="J156" s="153"/>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5" customHeight="1">
      <c r="A157" s="1"/>
      <c r="B157" s="11"/>
      <c r="C157" s="11"/>
      <c r="D157" s="11"/>
      <c r="E157" s="11"/>
      <c r="F157" s="153"/>
      <c r="G157" s="153"/>
      <c r="H157" s="1"/>
      <c r="I157" s="153"/>
      <c r="J157" s="153"/>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5" customHeight="1">
      <c r="A158" s="1"/>
      <c r="B158" s="11"/>
      <c r="C158" s="11"/>
      <c r="D158" s="11"/>
      <c r="E158" s="11"/>
      <c r="F158" s="153"/>
      <c r="G158" s="153"/>
      <c r="H158" s="1"/>
      <c r="I158" s="153"/>
      <c r="J158" s="153"/>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5" customHeight="1">
      <c r="A159" s="1"/>
      <c r="B159" s="11"/>
      <c r="C159" s="11"/>
      <c r="D159" s="11"/>
      <c r="E159" s="11"/>
      <c r="F159" s="153"/>
      <c r="G159" s="153"/>
      <c r="H159" s="1"/>
      <c r="I159" s="153"/>
      <c r="J159" s="153"/>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5" customHeight="1">
      <c r="A160" s="1"/>
      <c r="B160" s="11"/>
      <c r="C160" s="11"/>
      <c r="D160" s="11"/>
      <c r="E160" s="11"/>
      <c r="F160" s="153"/>
      <c r="G160" s="153"/>
      <c r="H160" s="1"/>
      <c r="I160" s="153"/>
      <c r="J160" s="153"/>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5" customHeight="1">
      <c r="A161" s="1"/>
      <c r="B161" s="11"/>
      <c r="C161" s="11"/>
      <c r="D161" s="11"/>
      <c r="E161" s="11"/>
      <c r="F161" s="153"/>
      <c r="G161" s="153"/>
      <c r="H161" s="1"/>
      <c r="I161" s="153"/>
      <c r="J161" s="153"/>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5" customHeight="1">
      <c r="A162" s="1"/>
      <c r="B162" s="11"/>
      <c r="C162" s="11"/>
      <c r="D162" s="11"/>
      <c r="E162" s="11"/>
      <c r="F162" s="153"/>
      <c r="G162" s="153"/>
      <c r="H162" s="1"/>
      <c r="I162" s="153"/>
      <c r="J162" s="153"/>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5" customHeight="1">
      <c r="A163" s="1"/>
      <c r="B163" s="11"/>
      <c r="C163" s="11"/>
      <c r="D163" s="11"/>
      <c r="E163" s="11"/>
      <c r="F163" s="153"/>
      <c r="G163" s="153"/>
      <c r="H163" s="1"/>
      <c r="I163" s="153"/>
      <c r="J163" s="153"/>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5" customHeight="1">
      <c r="A164" s="1"/>
      <c r="B164" s="11"/>
      <c r="C164" s="11"/>
      <c r="D164" s="11"/>
      <c r="E164" s="11"/>
      <c r="F164" s="153"/>
      <c r="G164" s="153"/>
      <c r="H164" s="1"/>
      <c r="I164" s="153"/>
      <c r="J164" s="153"/>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5" customHeight="1">
      <c r="A165" s="1"/>
      <c r="B165" s="11"/>
      <c r="C165" s="11"/>
      <c r="D165" s="11"/>
      <c r="E165" s="11"/>
      <c r="F165" s="153"/>
      <c r="G165" s="153"/>
      <c r="H165" s="1"/>
      <c r="I165" s="153"/>
      <c r="J165" s="153"/>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5" customHeight="1">
      <c r="A166" s="1"/>
      <c r="B166" s="11"/>
      <c r="C166" s="11"/>
      <c r="D166" s="11"/>
      <c r="E166" s="11"/>
      <c r="F166" s="153"/>
      <c r="G166" s="153"/>
      <c r="H166" s="1"/>
      <c r="I166" s="153"/>
      <c r="J166" s="153"/>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5" customHeight="1">
      <c r="A167" s="1"/>
      <c r="B167" s="11"/>
      <c r="C167" s="11"/>
      <c r="D167" s="11"/>
      <c r="E167" s="11"/>
      <c r="F167" s="153"/>
      <c r="G167" s="153"/>
      <c r="H167" s="1"/>
      <c r="I167" s="153"/>
      <c r="J167" s="153"/>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5" customHeight="1">
      <c r="A168" s="1"/>
      <c r="B168" s="11"/>
      <c r="C168" s="11"/>
      <c r="D168" s="11"/>
      <c r="E168" s="11"/>
      <c r="F168" s="153"/>
      <c r="G168" s="153"/>
      <c r="H168" s="1"/>
      <c r="I168" s="153"/>
      <c r="J168" s="153"/>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5" customHeight="1">
      <c r="A169" s="1"/>
      <c r="B169" s="11"/>
      <c r="C169" s="11"/>
      <c r="D169" s="11"/>
      <c r="E169" s="11"/>
      <c r="F169" s="153"/>
      <c r="G169" s="153"/>
      <c r="H169" s="1"/>
      <c r="I169" s="153"/>
      <c r="J169" s="153"/>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5" customHeight="1">
      <c r="A170" s="1"/>
      <c r="B170" s="11"/>
      <c r="C170" s="11"/>
      <c r="D170" s="11"/>
      <c r="E170" s="11"/>
      <c r="F170" s="153"/>
      <c r="G170" s="153"/>
      <c r="H170" s="1"/>
      <c r="I170" s="153"/>
      <c r="J170" s="153"/>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5" customHeight="1">
      <c r="A171" s="1"/>
      <c r="B171" s="11"/>
      <c r="C171" s="11"/>
      <c r="D171" s="11"/>
      <c r="E171" s="11"/>
      <c r="F171" s="153"/>
      <c r="G171" s="153"/>
      <c r="H171" s="1"/>
      <c r="I171" s="153"/>
      <c r="J171" s="153"/>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5" customHeight="1">
      <c r="A172" s="1"/>
      <c r="B172" s="11"/>
      <c r="C172" s="11"/>
      <c r="D172" s="11"/>
      <c r="E172" s="11"/>
      <c r="F172" s="153"/>
      <c r="G172" s="153"/>
      <c r="H172" s="1"/>
      <c r="I172" s="153"/>
      <c r="J172" s="153"/>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5" customHeight="1">
      <c r="A173" s="1"/>
      <c r="B173" s="11"/>
      <c r="C173" s="11"/>
      <c r="D173" s="11"/>
      <c r="E173" s="11"/>
      <c r="F173" s="153"/>
      <c r="G173" s="153"/>
      <c r="H173" s="1"/>
      <c r="I173" s="153"/>
      <c r="J173" s="153"/>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5" customHeight="1">
      <c r="A174" s="1"/>
      <c r="B174" s="11"/>
      <c r="C174" s="11"/>
      <c r="D174" s="11"/>
      <c r="E174" s="11"/>
      <c r="F174" s="153"/>
      <c r="G174" s="153"/>
      <c r="H174" s="1"/>
      <c r="I174" s="153"/>
      <c r="J174" s="153"/>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5" customHeight="1">
      <c r="A175" s="1"/>
      <c r="B175" s="11"/>
      <c r="C175" s="11"/>
      <c r="D175" s="11"/>
      <c r="E175" s="11"/>
      <c r="F175" s="153"/>
      <c r="G175" s="153"/>
      <c r="H175" s="1"/>
      <c r="I175" s="153"/>
      <c r="J175" s="153"/>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5" customHeight="1">
      <c r="A176" s="1"/>
      <c r="B176" s="11"/>
      <c r="C176" s="11"/>
      <c r="D176" s="11"/>
      <c r="E176" s="11"/>
      <c r="F176" s="153"/>
      <c r="G176" s="153"/>
      <c r="H176" s="1"/>
      <c r="I176" s="153"/>
      <c r="J176" s="153"/>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5" customHeight="1">
      <c r="A177" s="1"/>
      <c r="B177" s="11"/>
      <c r="C177" s="11"/>
      <c r="D177" s="11"/>
      <c r="E177" s="11"/>
      <c r="F177" s="153"/>
      <c r="G177" s="153"/>
      <c r="H177" s="1"/>
      <c r="I177" s="153"/>
      <c r="J177" s="153"/>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5" customHeight="1">
      <c r="A178" s="1"/>
      <c r="B178" s="11"/>
      <c r="C178" s="11"/>
      <c r="D178" s="11"/>
      <c r="E178" s="11"/>
      <c r="F178" s="153"/>
      <c r="G178" s="153"/>
      <c r="H178" s="1"/>
      <c r="I178" s="153"/>
      <c r="J178" s="153"/>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5" customHeight="1">
      <c r="A179" s="1"/>
      <c r="B179" s="11"/>
      <c r="C179" s="11"/>
      <c r="D179" s="11"/>
      <c r="E179" s="11"/>
      <c r="F179" s="153"/>
      <c r="G179" s="153"/>
      <c r="H179" s="1"/>
      <c r="I179" s="153"/>
      <c r="J179" s="153"/>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5" customHeight="1">
      <c r="A180" s="1"/>
      <c r="B180" s="11"/>
      <c r="C180" s="11"/>
      <c r="D180" s="11"/>
      <c r="E180" s="11"/>
      <c r="F180" s="153"/>
      <c r="G180" s="153"/>
      <c r="H180" s="1"/>
      <c r="I180" s="153"/>
      <c r="J180" s="153"/>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5" customHeight="1">
      <c r="A181" s="1"/>
      <c r="B181" s="11"/>
      <c r="C181" s="11"/>
      <c r="D181" s="11"/>
      <c r="E181" s="11"/>
      <c r="F181" s="153"/>
      <c r="G181" s="153"/>
      <c r="H181" s="1"/>
      <c r="I181" s="153"/>
      <c r="J181" s="153"/>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5" customHeight="1">
      <c r="A182" s="1"/>
      <c r="B182" s="11"/>
      <c r="C182" s="11"/>
      <c r="D182" s="11"/>
      <c r="E182" s="11"/>
      <c r="F182" s="153"/>
      <c r="G182" s="153"/>
      <c r="H182" s="1"/>
      <c r="I182" s="153"/>
      <c r="J182" s="153"/>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5" customHeight="1">
      <c r="A183" s="1"/>
      <c r="B183" s="11"/>
      <c r="C183" s="11"/>
      <c r="D183" s="11"/>
      <c r="E183" s="11"/>
      <c r="F183" s="153"/>
      <c r="G183" s="153"/>
      <c r="H183" s="1"/>
      <c r="I183" s="153"/>
      <c r="J183" s="153"/>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5" customHeight="1">
      <c r="A184" s="1"/>
      <c r="B184" s="11"/>
      <c r="C184" s="11"/>
      <c r="D184" s="11"/>
      <c r="E184" s="11"/>
      <c r="F184" s="153"/>
      <c r="G184" s="153"/>
      <c r="H184" s="1"/>
      <c r="I184" s="153"/>
      <c r="J184" s="153"/>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5" customHeight="1">
      <c r="A185" s="1"/>
      <c r="B185" s="11"/>
      <c r="C185" s="11"/>
      <c r="D185" s="11"/>
      <c r="E185" s="11"/>
      <c r="F185" s="153"/>
      <c r="G185" s="153"/>
      <c r="H185" s="1"/>
      <c r="I185" s="153"/>
      <c r="J185" s="153"/>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5" customHeight="1">
      <c r="A186" s="1"/>
      <c r="B186" s="11"/>
      <c r="C186" s="11"/>
      <c r="D186" s="11"/>
      <c r="E186" s="11"/>
      <c r="F186" s="153"/>
      <c r="G186" s="153"/>
      <c r="H186" s="1"/>
      <c r="I186" s="153"/>
      <c r="J186" s="153"/>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5" customHeight="1">
      <c r="A187" s="1"/>
      <c r="B187" s="11"/>
      <c r="C187" s="11"/>
      <c r="D187" s="11"/>
      <c r="E187" s="11"/>
      <c r="F187" s="153"/>
      <c r="G187" s="153"/>
      <c r="H187" s="1"/>
      <c r="I187" s="153"/>
      <c r="J187" s="153"/>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5" ht="15" customHeight="1">
      <c r="I188" s="153"/>
      <c r="J188" s="153"/>
    </row>
  </sheetData>
  <mergeCells count="4">
    <mergeCell ref="B6:G6"/>
    <mergeCell ref="I109:N113"/>
    <mergeCell ref="A110:D110"/>
    <mergeCell ref="A114:D114"/>
  </mergeCells>
  <pageMargins left="0" right="0" top="0.13888888888888901" bottom="0.13888888888888901" header="0" footer="0"/>
  <pageSetup paperSize="9" pageOrder="overThenDown" orientation="portrait" horizontalDpi="300" verticalDpi="300"/>
  <headerFooter>
    <oddHeader>&amp;C&amp;"Arial,Normal"&amp;10&amp;A</oddHeader>
    <oddFooter>&amp;C&amp;"Arial,Normal"&amp;10Page &amp;P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1"/>
  <sheetViews>
    <sheetView topLeftCell="A5" zoomScale="90" zoomScaleNormal="90" workbookViewId="0">
      <selection activeCell="I10" sqref="I10"/>
    </sheetView>
  </sheetViews>
  <sheetFormatPr baseColWidth="10" defaultColWidth="8" defaultRowHeight="15"/>
  <cols>
    <col min="1" max="1" width="62.5" customWidth="1"/>
    <col min="2" max="2" width="9.75" style="7" customWidth="1"/>
    <col min="3" max="3" width="7.5" style="7" customWidth="1"/>
    <col min="4" max="4" width="6.25" style="7" customWidth="1"/>
    <col min="5" max="5" width="16.625" style="7" customWidth="1"/>
    <col min="6" max="6" width="11.5" style="8" customWidth="1"/>
    <col min="7" max="7" width="11.5" style="9" hidden="1" customWidth="1"/>
    <col min="8" max="8" width="8.375" customWidth="1"/>
    <col min="9" max="9" width="22.25" style="7" customWidth="1"/>
    <col min="10" max="10" width="15.5" style="7" customWidth="1"/>
    <col min="11" max="11" width="15.5" customWidth="1"/>
    <col min="12" max="13" width="12.25" customWidth="1"/>
    <col min="14" max="65" width="7.375" customWidth="1"/>
  </cols>
  <sheetData>
    <row r="1" spans="1:64" ht="21" hidden="1" customHeight="1">
      <c r="A1" s="10"/>
      <c r="B1" s="11"/>
      <c r="C1" s="11"/>
      <c r="D1" s="11"/>
      <c r="E1" s="11"/>
      <c r="F1" s="12"/>
      <c r="G1" s="13"/>
      <c r="H1" s="12"/>
      <c r="I1" s="11"/>
      <c r="J1" s="1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ustomHeight="1">
      <c r="A2" s="10"/>
      <c r="B2" s="11"/>
      <c r="C2" s="11"/>
      <c r="D2" s="11"/>
      <c r="E2" s="11"/>
      <c r="F2" s="12"/>
      <c r="G2" s="13"/>
      <c r="H2" s="12"/>
      <c r="I2" s="11"/>
      <c r="J2" s="1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ustomHeight="1">
      <c r="A3" s="10"/>
      <c r="B3" s="11"/>
      <c r="C3" s="11"/>
      <c r="D3" s="11"/>
      <c r="E3" s="11"/>
      <c r="F3" s="12"/>
      <c r="G3" s="13"/>
      <c r="H3" s="12"/>
      <c r="I3" s="11"/>
      <c r="J3" s="1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ustomHeight="1">
      <c r="A4" s="10"/>
      <c r="B4" s="11"/>
      <c r="C4" s="11"/>
      <c r="D4" s="11"/>
      <c r="E4" s="11"/>
      <c r="F4" s="12"/>
      <c r="G4" s="13"/>
      <c r="H4" s="12"/>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ustomHeight="1">
      <c r="A5" s="10" t="s">
        <v>7</v>
      </c>
      <c r="B5" s="14"/>
      <c r="C5" s="11"/>
      <c r="D5" s="11"/>
      <c r="E5" s="11"/>
      <c r="F5" s="12"/>
      <c r="G5" s="13"/>
      <c r="H5" s="12"/>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ustomHeight="1">
      <c r="A6" s="15" t="s">
        <v>8</v>
      </c>
      <c r="B6" s="16"/>
      <c r="C6" s="17"/>
      <c r="D6" s="17"/>
      <c r="E6" s="17"/>
      <c r="F6" s="18"/>
      <c r="G6" s="19"/>
      <c r="H6" s="12"/>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ustomHeight="1">
      <c r="A7" s="20"/>
      <c r="B7" s="11"/>
      <c r="C7" s="11"/>
      <c r="D7" s="11"/>
      <c r="E7" s="11"/>
      <c r="F7" s="12"/>
      <c r="G7" s="13"/>
      <c r="H7" s="12"/>
      <c r="I7" s="11"/>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ustomHeight="1">
      <c r="A8" s="20" t="s">
        <v>175</v>
      </c>
      <c r="B8" s="11"/>
      <c r="C8" s="11"/>
      <c r="D8" s="11"/>
      <c r="E8" s="11"/>
      <c r="F8" s="12"/>
      <c r="G8" s="13"/>
      <c r="H8" s="12"/>
      <c r="I8" s="11"/>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ustomHeight="1">
      <c r="A9" s="20"/>
      <c r="B9" s="11"/>
      <c r="C9" s="11"/>
      <c r="D9" s="11"/>
      <c r="E9" s="11"/>
      <c r="F9" s="12"/>
      <c r="G9" s="13"/>
      <c r="H9" s="12"/>
      <c r="I9" s="21"/>
      <c r="J9" s="22" t="s">
        <v>10</v>
      </c>
      <c r="K9" s="2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0"/>
      <c r="B10" s="361" t="s">
        <v>11</v>
      </c>
      <c r="C10" s="361"/>
      <c r="D10" s="361"/>
      <c r="E10" s="361"/>
      <c r="F10" s="361"/>
      <c r="G10" s="361"/>
      <c r="H10" s="1"/>
      <c r="I10" s="24" t="s">
        <v>12</v>
      </c>
      <c r="J10" s="25" t="s">
        <v>13</v>
      </c>
      <c r="K10" s="25" t="s">
        <v>14</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72.75" customHeight="1">
      <c r="A11" s="26" t="s">
        <v>15</v>
      </c>
      <c r="B11" s="27" t="s">
        <v>16</v>
      </c>
      <c r="C11" s="28" t="s">
        <v>17</v>
      </c>
      <c r="D11" s="28" t="s">
        <v>18</v>
      </c>
      <c r="E11" s="29" t="s">
        <v>19</v>
      </c>
      <c r="F11" s="30" t="s">
        <v>20</v>
      </c>
      <c r="G11" s="31" t="s">
        <v>21</v>
      </c>
      <c r="H11" s="1"/>
      <c r="I11" s="27" t="s">
        <v>22</v>
      </c>
      <c r="J11" s="32" t="s">
        <v>23</v>
      </c>
      <c r="K11" s="32" t="s">
        <v>23</v>
      </c>
      <c r="L11" s="1" t="s">
        <v>24</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6.5" customHeight="1">
      <c r="A12" s="33" t="s">
        <v>25</v>
      </c>
      <c r="B12" s="34"/>
      <c r="C12" s="34"/>
      <c r="D12" s="34"/>
      <c r="E12" s="34"/>
      <c r="F12" s="35"/>
      <c r="G12" s="36"/>
      <c r="H12" s="1"/>
      <c r="I12" s="37"/>
      <c r="J12" s="38"/>
      <c r="K12" s="38"/>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39"/>
      <c r="BJ12" s="39"/>
      <c r="BK12" s="39"/>
      <c r="BL12" s="39"/>
    </row>
    <row r="13" spans="1:64" ht="16.5" customHeight="1">
      <c r="A13" s="40" t="s">
        <v>26</v>
      </c>
      <c r="B13" s="41"/>
      <c r="C13" s="41"/>
      <c r="D13" s="42" t="s">
        <v>27</v>
      </c>
      <c r="E13" s="41"/>
      <c r="F13" s="43"/>
      <c r="G13" s="44"/>
      <c r="H13" s="1"/>
      <c r="I13" s="45"/>
      <c r="J13" s="46"/>
      <c r="K13" s="4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customHeight="1">
      <c r="A14" s="40" t="s">
        <v>28</v>
      </c>
      <c r="B14" s="41"/>
      <c r="C14" s="41"/>
      <c r="D14" s="41"/>
      <c r="E14" s="41"/>
      <c r="F14" s="43"/>
      <c r="G14" s="44"/>
      <c r="H14" s="1"/>
      <c r="I14" s="47"/>
      <c r="J14" s="48"/>
      <c r="K14" s="4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6.5" customHeight="1">
      <c r="A15" s="49" t="s">
        <v>29</v>
      </c>
      <c r="B15" s="41"/>
      <c r="C15" s="41"/>
      <c r="D15" s="41"/>
      <c r="E15" s="41"/>
      <c r="F15" s="43"/>
      <c r="G15" s="44"/>
      <c r="H15" s="1"/>
      <c r="I15" s="45"/>
      <c r="J15" s="46"/>
      <c r="K15" s="4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6.5" customHeight="1">
      <c r="A16" s="33" t="s">
        <v>30</v>
      </c>
      <c r="B16" s="50"/>
      <c r="C16" s="50"/>
      <c r="D16" s="50"/>
      <c r="E16" s="50"/>
      <c r="F16" s="35"/>
      <c r="G16" s="36"/>
      <c r="H16" s="1"/>
      <c r="I16" s="37"/>
      <c r="J16" s="38"/>
      <c r="K16" s="38"/>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39"/>
      <c r="BJ16" s="39"/>
      <c r="BK16" s="39"/>
      <c r="BL16" s="39"/>
    </row>
    <row r="17" spans="1:64" ht="16.5" customHeight="1">
      <c r="A17" s="49" t="s">
        <v>31</v>
      </c>
      <c r="B17" s="41"/>
      <c r="C17" s="41"/>
      <c r="D17" s="41"/>
      <c r="E17" s="41"/>
      <c r="F17" s="43"/>
      <c r="G17" s="44"/>
      <c r="H17" s="1"/>
      <c r="I17" s="45"/>
      <c r="J17" s="46"/>
      <c r="K17" s="4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ustomHeight="1">
      <c r="A18" s="49" t="s">
        <v>32</v>
      </c>
      <c r="B18" s="41"/>
      <c r="C18" s="41"/>
      <c r="D18" s="41"/>
      <c r="E18" s="41"/>
      <c r="F18" s="43"/>
      <c r="G18" s="44"/>
      <c r="H18" s="1"/>
      <c r="I18" s="45"/>
      <c r="J18" s="46"/>
      <c r="K18" s="4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6.5" customHeight="1">
      <c r="A19" s="33" t="s">
        <v>33</v>
      </c>
      <c r="B19" s="50"/>
      <c r="C19" s="50"/>
      <c r="D19" s="50"/>
      <c r="E19" s="50"/>
      <c r="F19" s="35"/>
      <c r="G19" s="36"/>
      <c r="H19" s="1"/>
      <c r="I19" s="37"/>
      <c r="J19" s="38"/>
      <c r="K19" s="3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39"/>
      <c r="BJ19" s="39"/>
      <c r="BK19" s="39"/>
      <c r="BL19" s="39"/>
    </row>
    <row r="20" spans="1:64" ht="16.5" customHeight="1">
      <c r="A20" s="51" t="s">
        <v>34</v>
      </c>
      <c r="B20" s="52"/>
      <c r="C20" s="52"/>
      <c r="D20" s="52"/>
      <c r="E20" s="52"/>
      <c r="F20" s="53"/>
      <c r="G20" s="54"/>
      <c r="H20" s="1"/>
      <c r="I20" s="55"/>
      <c r="J20" s="56"/>
      <c r="K20" s="5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7"/>
      <c r="BJ20" s="57"/>
      <c r="BK20" s="57"/>
      <c r="BL20" s="57"/>
    </row>
    <row r="21" spans="1:64" ht="15.75" customHeight="1">
      <c r="A21" s="58" t="s">
        <v>35</v>
      </c>
      <c r="B21" s="59"/>
      <c r="C21" s="42"/>
      <c r="D21" s="42"/>
      <c r="E21" s="59"/>
      <c r="F21" s="60"/>
      <c r="G21" s="61"/>
      <c r="H21" s="1"/>
      <c r="I21" s="45"/>
      <c r="J21" s="46"/>
      <c r="K21" s="4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6.5" customHeight="1">
      <c r="A22" s="62" t="s">
        <v>36</v>
      </c>
      <c r="B22" s="59"/>
      <c r="C22" s="42"/>
      <c r="D22" s="63"/>
      <c r="E22" s="59"/>
      <c r="F22" s="60"/>
      <c r="G22" s="61"/>
      <c r="H22" s="1"/>
      <c r="I22" s="45"/>
      <c r="J22" s="46"/>
      <c r="K22" s="46"/>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6.5" customHeight="1">
      <c r="A23" s="62" t="s">
        <v>37</v>
      </c>
      <c r="B23" s="59"/>
      <c r="C23" s="42"/>
      <c r="D23" s="63"/>
      <c r="E23" s="59"/>
      <c r="F23" s="60"/>
      <c r="G23" s="61"/>
      <c r="H23" s="1"/>
      <c r="I23" s="45"/>
      <c r="J23" s="46"/>
      <c r="K23" s="4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6.5" customHeight="1">
      <c r="A24" s="62" t="s">
        <v>38</v>
      </c>
      <c r="B24" s="59"/>
      <c r="C24" s="42"/>
      <c r="D24" s="42"/>
      <c r="E24" s="59"/>
      <c r="F24" s="60"/>
      <c r="G24" s="61"/>
      <c r="H24" s="1"/>
      <c r="I24" s="45"/>
      <c r="J24" s="46"/>
      <c r="K24" s="46"/>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26.25" customHeight="1">
      <c r="A25" s="62" t="s">
        <v>39</v>
      </c>
      <c r="B25" s="42"/>
      <c r="C25" s="42"/>
      <c r="D25" s="42"/>
      <c r="E25" s="59"/>
      <c r="F25" s="60"/>
      <c r="G25" s="61"/>
      <c r="H25" s="1"/>
      <c r="I25" s="45"/>
      <c r="J25" s="46"/>
      <c r="K25" s="4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6.5" customHeight="1">
      <c r="A26" s="62" t="s">
        <v>40</v>
      </c>
      <c r="B26" s="42"/>
      <c r="C26" s="42"/>
      <c r="D26" s="42"/>
      <c r="E26" s="59"/>
      <c r="F26" s="60"/>
      <c r="G26" s="61"/>
      <c r="H26" s="1"/>
      <c r="I26" s="47"/>
      <c r="J26" s="48"/>
      <c r="K26" s="4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6.5" customHeight="1">
      <c r="A27" s="64" t="s">
        <v>41</v>
      </c>
      <c r="B27" s="65"/>
      <c r="C27" s="65"/>
      <c r="D27" s="65"/>
      <c r="E27" s="65"/>
      <c r="F27" s="66"/>
      <c r="G27" s="67"/>
      <c r="H27" s="1"/>
      <c r="I27" s="68"/>
      <c r="J27" s="69"/>
      <c r="K27" s="6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7"/>
      <c r="BJ27" s="57"/>
      <c r="BK27" s="57"/>
      <c r="BL27" s="57"/>
    </row>
    <row r="28" spans="1:64" ht="16.5" customHeight="1">
      <c r="A28" s="40" t="s">
        <v>44</v>
      </c>
      <c r="B28" s="41"/>
      <c r="C28" s="41"/>
      <c r="D28" s="41"/>
      <c r="E28" s="41"/>
      <c r="F28" s="43"/>
      <c r="G28" s="44"/>
      <c r="H28" s="1"/>
      <c r="I28" s="47"/>
      <c r="J28" s="48"/>
      <c r="K28" s="48"/>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6.5" customHeight="1">
      <c r="A29" s="40" t="s">
        <v>45</v>
      </c>
      <c r="B29" s="41"/>
      <c r="C29" s="41"/>
      <c r="D29" s="41"/>
      <c r="E29" s="41"/>
      <c r="F29" s="43"/>
      <c r="G29" s="44"/>
      <c r="H29" s="1"/>
      <c r="I29" s="45"/>
      <c r="J29" s="45"/>
      <c r="K29" s="45"/>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6.5" customHeight="1">
      <c r="A30" s="71" t="s">
        <v>46</v>
      </c>
      <c r="B30" s="72"/>
      <c r="C30" s="72"/>
      <c r="D30" s="72"/>
      <c r="E30" s="72"/>
      <c r="F30" s="73"/>
      <c r="G30" s="74"/>
      <c r="H30" s="75"/>
      <c r="I30" s="68"/>
      <c r="J30" s="68"/>
      <c r="K30" s="68"/>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39"/>
      <c r="BJ30" s="39"/>
      <c r="BK30" s="39"/>
      <c r="BL30" s="39"/>
    </row>
    <row r="31" spans="1:64" ht="16.5" customHeight="1">
      <c r="A31" s="33" t="s">
        <v>47</v>
      </c>
      <c r="B31" s="50"/>
      <c r="C31" s="50"/>
      <c r="D31" s="50"/>
      <c r="E31" s="50"/>
      <c r="F31" s="35"/>
      <c r="G31" s="36"/>
      <c r="H31" s="1"/>
      <c r="I31" s="37"/>
      <c r="J31" s="38"/>
      <c r="K31" s="38"/>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6.5" customHeight="1">
      <c r="A32" s="62" t="s">
        <v>49</v>
      </c>
      <c r="B32" s="41"/>
      <c r="C32" s="41"/>
      <c r="D32" s="41"/>
      <c r="E32" s="41"/>
      <c r="F32" s="43"/>
      <c r="G32" s="44"/>
      <c r="H32" s="1"/>
      <c r="I32" s="47"/>
      <c r="J32" s="48"/>
      <c r="K32" s="4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6.5" customHeight="1">
      <c r="A33" s="33" t="s">
        <v>50</v>
      </c>
      <c r="B33" s="50"/>
      <c r="C33" s="50"/>
      <c r="D33" s="50"/>
      <c r="E33" s="50"/>
      <c r="F33" s="35"/>
      <c r="G33" s="36"/>
      <c r="H33" s="1"/>
      <c r="I33" s="37"/>
      <c r="J33" s="38"/>
      <c r="K33" s="3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39"/>
      <c r="BJ33" s="39"/>
      <c r="BK33" s="39"/>
      <c r="BL33" s="39"/>
    </row>
    <row r="34" spans="1:64" ht="16.5" customHeight="1">
      <c r="A34" s="49" t="s">
        <v>51</v>
      </c>
      <c r="B34" s="41"/>
      <c r="C34" s="41"/>
      <c r="D34" s="41"/>
      <c r="E34" s="41"/>
      <c r="F34" s="43"/>
      <c r="G34" s="44"/>
      <c r="H34" s="1"/>
      <c r="I34" s="45"/>
      <c r="J34" s="45"/>
      <c r="K34" s="4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6.5" customHeight="1">
      <c r="A35" s="76" t="s">
        <v>52</v>
      </c>
      <c r="B35" s="50"/>
      <c r="C35" s="50"/>
      <c r="D35" s="50"/>
      <c r="E35" s="50"/>
      <c r="F35" s="35"/>
      <c r="G35" s="36"/>
      <c r="H35" s="1"/>
      <c r="I35" s="37"/>
      <c r="J35" s="38"/>
      <c r="K35" s="38"/>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4" ht="16.5" customHeight="1">
      <c r="A36" s="62" t="s">
        <v>53</v>
      </c>
      <c r="B36" s="41"/>
      <c r="C36" s="41"/>
      <c r="D36" s="41"/>
      <c r="E36" s="41"/>
      <c r="F36" s="43"/>
      <c r="G36" s="44"/>
      <c r="H36" s="1"/>
      <c r="I36" s="77"/>
      <c r="J36" s="78"/>
      <c r="K36" s="78"/>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39"/>
      <c r="BJ36" s="39"/>
      <c r="BK36" s="39"/>
      <c r="BL36" s="39"/>
    </row>
    <row r="37" spans="1:64" ht="16.5" customHeight="1">
      <c r="A37" s="62" t="s">
        <v>54</v>
      </c>
      <c r="B37" s="41"/>
      <c r="C37" s="41"/>
      <c r="D37" s="41"/>
      <c r="E37" s="41"/>
      <c r="F37" s="43"/>
      <c r="G37" s="44"/>
      <c r="H37" s="1"/>
      <c r="I37" s="47"/>
      <c r="J37" s="48"/>
      <c r="K37" s="48"/>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6.5" customHeight="1">
      <c r="A38" s="62" t="s">
        <v>55</v>
      </c>
      <c r="B38" s="41"/>
      <c r="C38" s="41"/>
      <c r="D38" s="41"/>
      <c r="E38" s="41"/>
      <c r="F38" s="43"/>
      <c r="G38" s="44"/>
      <c r="H38" s="1"/>
      <c r="I38" s="47"/>
      <c r="J38" s="48"/>
      <c r="K38" s="4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6.5" customHeight="1">
      <c r="A39" s="62" t="s">
        <v>56</v>
      </c>
      <c r="B39" s="41"/>
      <c r="C39" s="41"/>
      <c r="D39" s="41"/>
      <c r="E39" s="41"/>
      <c r="F39" s="43"/>
      <c r="G39" s="44"/>
      <c r="H39" s="1"/>
      <c r="I39" s="47"/>
      <c r="J39" s="48"/>
      <c r="K39" s="4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6.5" customHeight="1">
      <c r="A40" s="62" t="s">
        <v>57</v>
      </c>
      <c r="B40" s="41"/>
      <c r="C40" s="41"/>
      <c r="D40" s="41"/>
      <c r="E40" s="41"/>
      <c r="F40" s="43"/>
      <c r="G40" s="44"/>
      <c r="H40" s="1"/>
      <c r="I40" s="77"/>
      <c r="J40" s="78"/>
      <c r="K40" s="7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6.5" customHeight="1">
      <c r="A41" s="62" t="s">
        <v>58</v>
      </c>
      <c r="B41" s="79"/>
      <c r="C41" s="79"/>
      <c r="D41" s="79"/>
      <c r="E41" s="79"/>
      <c r="F41" s="80"/>
      <c r="G41" s="81"/>
      <c r="H41" s="1"/>
      <c r="I41" s="77"/>
      <c r="J41" s="78"/>
      <c r="K41" s="7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4" ht="16.5" customHeight="1">
      <c r="A42" s="82" t="s">
        <v>59</v>
      </c>
      <c r="B42" s="83"/>
      <c r="C42" s="83"/>
      <c r="D42" s="83"/>
      <c r="E42" s="83"/>
      <c r="F42" s="84">
        <f>SUM(F12:F41)</f>
        <v>0</v>
      </c>
      <c r="G42" s="85">
        <f>SUM(G12:G41)</f>
        <v>0</v>
      </c>
      <c r="H42" s="86"/>
      <c r="I42" s="87">
        <f>SUM(I12:I41)</f>
        <v>0</v>
      </c>
      <c r="J42" s="88"/>
      <c r="K42" s="8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89"/>
      <c r="BJ42" s="89"/>
      <c r="BK42" s="89"/>
      <c r="BL42" s="89"/>
    </row>
    <row r="43" spans="1:64" ht="15" customHeight="1">
      <c r="A43" s="1"/>
      <c r="B43" s="11"/>
      <c r="C43" s="11"/>
      <c r="D43" s="11"/>
      <c r="E43" s="11"/>
      <c r="F43" s="12"/>
      <c r="G43" s="13"/>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5" hidden="1" customHeight="1">
      <c r="A44" s="1"/>
      <c r="B44" s="11"/>
      <c r="C44" s="11"/>
      <c r="D44" s="11"/>
      <c r="E44" s="11"/>
      <c r="F44" s="12"/>
      <c r="G44" s="13"/>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5" hidden="1" customHeight="1">
      <c r="A45" s="1"/>
      <c r="B45" s="11"/>
      <c r="C45" s="11"/>
      <c r="D45" s="11"/>
      <c r="E45" s="11"/>
      <c r="F45" s="12"/>
      <c r="G45" s="13"/>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5" hidden="1" customHeight="1">
      <c r="A46" s="1"/>
      <c r="B46" s="11"/>
      <c r="C46" s="11"/>
      <c r="D46" s="11"/>
      <c r="E46" s="11"/>
      <c r="F46" s="12"/>
      <c r="G46" s="13"/>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hidden="1" customHeight="1">
      <c r="A47" s="1"/>
      <c r="B47" s="11"/>
      <c r="C47" s="11"/>
      <c r="D47" s="11"/>
      <c r="E47" s="11"/>
      <c r="F47" s="12"/>
      <c r="G47" s="13"/>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hidden="1" customHeight="1">
      <c r="A48" s="1"/>
      <c r="B48" s="11"/>
      <c r="C48" s="11"/>
      <c r="D48" s="11"/>
      <c r="E48" s="11"/>
      <c r="F48" s="12"/>
      <c r="G48" s="13"/>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hidden="1" customHeight="1">
      <c r="A49" s="1"/>
      <c r="B49" s="11"/>
      <c r="C49" s="11"/>
      <c r="D49" s="11"/>
      <c r="E49" s="11"/>
      <c r="F49" s="12"/>
      <c r="G49" s="13"/>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 hidden="1" customHeight="1">
      <c r="A50" s="1"/>
      <c r="B50" s="11"/>
      <c r="C50" s="11"/>
      <c r="D50" s="11"/>
      <c r="E50" s="11"/>
      <c r="F50" s="12"/>
      <c r="G50" s="1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hidden="1" customHeight="1">
      <c r="A51" s="1"/>
      <c r="B51" s="11"/>
      <c r="C51" s="11"/>
      <c r="D51" s="11"/>
      <c r="E51" s="11"/>
      <c r="F51" s="12"/>
      <c r="G51" s="13"/>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hidden="1" customHeight="1">
      <c r="A52" s="1"/>
      <c r="B52" s="11"/>
      <c r="C52" s="11"/>
      <c r="D52" s="11"/>
      <c r="E52" s="11"/>
      <c r="F52" s="12"/>
      <c r="G52" s="1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hidden="1" customHeight="1">
      <c r="A53" s="1"/>
      <c r="B53" s="11"/>
      <c r="C53" s="11"/>
      <c r="D53" s="11"/>
      <c r="E53" s="11"/>
      <c r="F53" s="12"/>
      <c r="G53" s="1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hidden="1" customHeight="1">
      <c r="A54" s="1"/>
      <c r="B54" s="11"/>
      <c r="C54" s="11"/>
      <c r="D54" s="11"/>
      <c r="E54" s="11"/>
      <c r="F54" s="12"/>
      <c r="G54" s="1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hidden="1" customHeight="1">
      <c r="A55" s="1"/>
      <c r="B55" s="11"/>
      <c r="C55" s="11"/>
      <c r="D55" s="11"/>
      <c r="E55" s="11"/>
      <c r="F55" s="12"/>
      <c r="G55" s="1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1"/>
      <c r="C56" s="11"/>
      <c r="D56" s="11"/>
      <c r="E56" s="11"/>
      <c r="F56" s="12"/>
      <c r="G56" s="1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1"/>
      <c r="C57" s="11"/>
      <c r="D57" s="11"/>
      <c r="E57" s="11"/>
      <c r="F57" s="12"/>
      <c r="G57" s="13"/>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1"/>
      <c r="C58" s="11"/>
      <c r="D58" s="11"/>
      <c r="E58" s="11"/>
      <c r="F58" s="12"/>
      <c r="G58" s="13"/>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51.75" customHeight="1">
      <c r="A59" s="90" t="s">
        <v>176</v>
      </c>
      <c r="B59" s="27" t="s">
        <v>16</v>
      </c>
      <c r="C59" s="28" t="s">
        <v>17</v>
      </c>
      <c r="D59" s="28" t="s">
        <v>61</v>
      </c>
      <c r="E59" s="30" t="s">
        <v>19</v>
      </c>
      <c r="F59" s="30" t="s">
        <v>20</v>
      </c>
      <c r="G59" s="31" t="s">
        <v>20</v>
      </c>
      <c r="H59" s="19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6.5" customHeight="1">
      <c r="A60" s="33" t="s">
        <v>85</v>
      </c>
      <c r="B60" s="116"/>
      <c r="C60" s="116"/>
      <c r="D60" s="116"/>
      <c r="E60" s="116"/>
      <c r="F60" s="193"/>
      <c r="G60" s="118"/>
      <c r="H60" s="119"/>
      <c r="I60" s="108"/>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c r="BJ60" s="39"/>
      <c r="BK60" s="39"/>
      <c r="BL60" s="39"/>
    </row>
    <row r="61" spans="1:64" ht="16.5" customHeight="1">
      <c r="A61" s="49" t="s">
        <v>177</v>
      </c>
      <c r="B61" s="120"/>
      <c r="C61" s="120"/>
      <c r="D61" s="120"/>
      <c r="E61" s="120"/>
      <c r="F61" s="100"/>
      <c r="G61" s="101"/>
      <c r="H61" s="119"/>
      <c r="I61" s="1"/>
      <c r="J61" s="1"/>
    </row>
    <row r="62" spans="1:64" ht="16.5" customHeight="1">
      <c r="A62" s="33" t="s">
        <v>92</v>
      </c>
      <c r="B62" s="116"/>
      <c r="C62" s="116"/>
      <c r="D62" s="116"/>
      <c r="E62" s="116"/>
      <c r="F62" s="193"/>
      <c r="G62" s="122"/>
      <c r="H62" s="119"/>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c r="BJ62" s="39"/>
      <c r="BK62" s="39"/>
      <c r="BL62" s="39"/>
    </row>
    <row r="63" spans="1:64" ht="16.5" customHeight="1">
      <c r="A63" s="40" t="s">
        <v>93</v>
      </c>
      <c r="B63" s="32"/>
      <c r="C63" s="32"/>
      <c r="D63" s="32"/>
      <c r="E63" s="32"/>
      <c r="F63" s="100"/>
      <c r="G63" s="101"/>
      <c r="H63" s="119"/>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6.5" customHeight="1">
      <c r="A64" s="40" t="s">
        <v>94</v>
      </c>
      <c r="B64" s="32"/>
      <c r="C64" s="32"/>
      <c r="D64" s="32"/>
      <c r="E64" s="32"/>
      <c r="F64" s="100"/>
      <c r="G64" s="101"/>
      <c r="H64" s="119"/>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6.5" customHeight="1">
      <c r="A65" s="40" t="s">
        <v>95</v>
      </c>
      <c r="B65" s="32"/>
      <c r="C65" s="32"/>
      <c r="D65" s="32"/>
      <c r="E65" s="32"/>
      <c r="F65" s="100"/>
      <c r="G65" s="101"/>
      <c r="H65" s="119"/>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6.5" customHeight="1">
      <c r="A66" s="40" t="s">
        <v>96</v>
      </c>
      <c r="B66" s="32"/>
      <c r="C66" s="32"/>
      <c r="D66" s="32"/>
      <c r="E66" s="32"/>
      <c r="F66" s="100"/>
      <c r="G66" s="101"/>
      <c r="H66" s="119"/>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6.5" customHeight="1">
      <c r="A67" s="40" t="s">
        <v>178</v>
      </c>
      <c r="B67" s="32"/>
      <c r="C67" s="32"/>
      <c r="D67" s="32"/>
      <c r="E67" s="32"/>
      <c r="F67" s="100"/>
      <c r="G67" s="10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6.5" customHeight="1">
      <c r="A68" s="49" t="s">
        <v>179</v>
      </c>
      <c r="B68" s="32"/>
      <c r="C68" s="32"/>
      <c r="D68" s="32"/>
      <c r="E68" s="32"/>
      <c r="F68" s="100"/>
      <c r="G68" s="10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6.5" customHeight="1">
      <c r="A69" s="40" t="s">
        <v>99</v>
      </c>
      <c r="B69" s="32"/>
      <c r="C69" s="32"/>
      <c r="D69" s="32"/>
      <c r="E69" s="32"/>
      <c r="F69" s="100"/>
      <c r="G69" s="10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6.5" customHeight="1">
      <c r="A70" s="40" t="s">
        <v>100</v>
      </c>
      <c r="B70" s="32"/>
      <c r="C70" s="32"/>
      <c r="D70" s="32"/>
      <c r="E70" s="32"/>
      <c r="F70" s="100"/>
      <c r="G70" s="10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6.5" customHeight="1">
      <c r="A71" s="33" t="s">
        <v>101</v>
      </c>
      <c r="B71" s="116"/>
      <c r="C71" s="116"/>
      <c r="D71" s="116"/>
      <c r="E71" s="116"/>
      <c r="F71" s="193"/>
      <c r="G71" s="12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c r="BJ71" s="39"/>
      <c r="BK71" s="39"/>
      <c r="BL71" s="39"/>
    </row>
    <row r="72" spans="1:64" ht="16.5" customHeight="1">
      <c r="A72" s="49" t="s">
        <v>102</v>
      </c>
      <c r="B72" s="32"/>
      <c r="C72" s="32"/>
      <c r="D72" s="32"/>
      <c r="E72" s="32"/>
      <c r="F72" s="100"/>
      <c r="G72" s="10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6.5" customHeight="1">
      <c r="A73" s="40" t="s">
        <v>103</v>
      </c>
      <c r="B73" s="32"/>
      <c r="C73" s="32"/>
      <c r="D73" s="32"/>
      <c r="E73" s="32"/>
      <c r="F73" s="100"/>
      <c r="G73" s="10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ustomHeight="1">
      <c r="A74" s="123" t="s">
        <v>104</v>
      </c>
      <c r="B74" s="124"/>
      <c r="C74" s="124"/>
      <c r="D74" s="124"/>
      <c r="E74" s="124"/>
      <c r="F74" s="125">
        <f>SUM(F60:F73)</f>
        <v>0</v>
      </c>
      <c r="G74" s="126" t="e">
        <f>SUM(G60:G73)+#REF!+#REF!</f>
        <v>#REF!</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1"/>
      <c r="C75" s="11"/>
      <c r="D75" s="11"/>
      <c r="E75" s="11"/>
      <c r="F75" s="12"/>
      <c r="G75" s="13"/>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27" t="s">
        <v>105</v>
      </c>
      <c r="B76" s="1"/>
      <c r="C76" s="1"/>
      <c r="D76" s="128"/>
      <c r="E76" s="12" t="s">
        <v>59</v>
      </c>
      <c r="F76" s="129">
        <f>F42</f>
        <v>0</v>
      </c>
      <c r="G76" s="130">
        <f>G42</f>
        <v>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1"/>
      <c r="D77" s="128"/>
      <c r="E77" s="12" t="s">
        <v>180</v>
      </c>
      <c r="F77" s="131">
        <f>F74</f>
        <v>0</v>
      </c>
      <c r="G77" s="132" t="e">
        <f>G74</f>
        <v>#REF!</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 customHeight="1">
      <c r="A78" s="1"/>
      <c r="B78" s="1"/>
      <c r="C78" s="1"/>
      <c r="D78" s="1"/>
      <c r="E78" s="133" t="s">
        <v>181</v>
      </c>
      <c r="F78" s="134">
        <f>F76-F77</f>
        <v>0</v>
      </c>
      <c r="G78" s="135" t="e">
        <f>G76-G77</f>
        <v>#REF!</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 customHeight="1">
      <c r="A79" s="1"/>
      <c r="B79" s="11"/>
      <c r="C79" s="11"/>
      <c r="D79" s="11"/>
      <c r="E79" s="11"/>
      <c r="F79" s="12"/>
      <c r="G79" s="1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8" customHeight="1">
      <c r="A80" s="136"/>
      <c r="B80" s="137"/>
      <c r="C80" s="138"/>
      <c r="D80" s="138"/>
      <c r="E80" s="139" t="s">
        <v>107</v>
      </c>
      <c r="F80" s="140"/>
      <c r="G80" s="141"/>
      <c r="H80" s="1"/>
      <c r="I80" s="11"/>
      <c r="J80" s="1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8.75" customHeight="1">
      <c r="A81" s="136"/>
      <c r="B81" s="137"/>
      <c r="C81" s="138"/>
      <c r="D81" s="142"/>
      <c r="E81" s="143" t="s">
        <v>108</v>
      </c>
      <c r="F81" s="144"/>
      <c r="G81" s="144" t="e">
        <f>$G$80/G78</f>
        <v>#REF!</v>
      </c>
      <c r="H81" s="1"/>
      <c r="I81" s="11"/>
      <c r="J81" s="1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8.75" customHeight="1">
      <c r="A82" s="136"/>
      <c r="B82" s="137"/>
      <c r="C82" s="138"/>
      <c r="D82" s="138"/>
      <c r="E82" s="139"/>
      <c r="F82" s="145"/>
      <c r="G82" s="144"/>
      <c r="H82" s="1"/>
      <c r="I82" s="11"/>
      <c r="J82" s="1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1"/>
      <c r="C83" s="11"/>
      <c r="D83" s="11"/>
      <c r="E83" s="11"/>
      <c r="F83" s="12"/>
      <c r="G83" s="13"/>
      <c r="H83" s="1"/>
      <c r="I83" s="362"/>
      <c r="J83" s="362"/>
      <c r="K83" s="362"/>
      <c r="L83" s="362"/>
      <c r="M83" s="362"/>
      <c r="N83" s="36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75" customHeight="1">
      <c r="G84" s="13"/>
      <c r="H84" s="1"/>
      <c r="I84" s="362"/>
      <c r="J84" s="362"/>
      <c r="K84" s="362"/>
      <c r="L84" s="362"/>
      <c r="M84" s="362"/>
      <c r="N84" s="36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8.75" customHeight="1">
      <c r="A85" s="365"/>
      <c r="B85" s="365"/>
      <c r="C85" s="365"/>
      <c r="D85" s="365"/>
      <c r="E85" s="194"/>
      <c r="F85"/>
      <c r="G85" s="147"/>
      <c r="H85" s="1"/>
      <c r="I85" s="362"/>
      <c r="J85" s="362"/>
      <c r="K85" s="362"/>
      <c r="L85" s="362"/>
      <c r="M85" s="362"/>
      <c r="N85" s="36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75" customHeight="1">
      <c r="A86" s="195"/>
      <c r="B86" s="196"/>
      <c r="C86" s="196"/>
      <c r="D86" s="196"/>
      <c r="E86" s="197"/>
      <c r="F86"/>
      <c r="G86" s="147"/>
      <c r="H86" s="1"/>
      <c r="I86" s="362"/>
      <c r="J86" s="362"/>
      <c r="K86" s="362"/>
      <c r="L86" s="362"/>
      <c r="M86" s="362"/>
      <c r="N86" s="36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75" customHeight="1">
      <c r="A87" s="195"/>
      <c r="B87" s="196"/>
      <c r="C87" s="196"/>
      <c r="D87" s="196"/>
      <c r="E87" s="197"/>
      <c r="F87"/>
      <c r="G87" s="147"/>
      <c r="H87" s="1"/>
      <c r="I87" s="146"/>
      <c r="J87" s="146"/>
      <c r="K87" s="146"/>
      <c r="L87" s="146"/>
      <c r="M87" s="146"/>
      <c r="N87" s="146"/>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75" customHeight="1">
      <c r="G88" s="13"/>
      <c r="H88" s="11"/>
      <c r="I88" s="11"/>
      <c r="J88" s="1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8.75" customHeight="1">
      <c r="A89" s="365"/>
      <c r="B89" s="365"/>
      <c r="C89" s="365"/>
      <c r="D89" s="365"/>
      <c r="E89" s="194"/>
      <c r="G89" s="13"/>
      <c r="H89" s="11"/>
      <c r="I89" s="11"/>
      <c r="J89" s="1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95"/>
      <c r="B90" s="196"/>
      <c r="C90" s="196"/>
      <c r="D90" s="196"/>
      <c r="E90" s="197"/>
      <c r="G90" s="13"/>
      <c r="H90" s="11"/>
      <c r="I90" s="11"/>
      <c r="J90" s="1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ustomHeight="1">
      <c r="A91" s="195"/>
      <c r="B91" s="196"/>
      <c r="C91" s="196"/>
      <c r="D91" s="196"/>
      <c r="E91" s="197"/>
      <c r="G91" s="13"/>
      <c r="H91" s="1"/>
      <c r="I91" s="11"/>
      <c r="J91" s="1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ustomHeight="1">
      <c r="A92" s="195"/>
      <c r="B92" s="196"/>
      <c r="C92" s="196"/>
      <c r="D92" s="196"/>
      <c r="E92" s="197"/>
      <c r="G92" s="13"/>
      <c r="H92" s="1"/>
      <c r="I92" s="11"/>
      <c r="J92" s="1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ustomHeight="1">
      <c r="G93" s="13"/>
      <c r="H93" s="1"/>
      <c r="I93" s="11"/>
      <c r="J93" s="1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ustomHeight="1">
      <c r="G94" s="13"/>
      <c r="H94" s="1"/>
      <c r="I94" s="11"/>
      <c r="J94" s="1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ustomHeight="1">
      <c r="G95" s="13"/>
      <c r="H95" s="1"/>
      <c r="I95" s="11"/>
      <c r="J95" s="1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 customHeight="1">
      <c r="A96" s="1"/>
      <c r="B96" s="11"/>
      <c r="C96" s="11"/>
      <c r="D96" s="11"/>
      <c r="E96" s="11"/>
      <c r="F96" s="12"/>
      <c r="G96" s="13"/>
      <c r="H96" s="1"/>
      <c r="I96" s="11"/>
      <c r="J96" s="1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 customHeight="1">
      <c r="A97" s="1"/>
      <c r="B97" s="11"/>
      <c r="C97" s="11"/>
      <c r="D97" s="11"/>
      <c r="E97" s="11"/>
      <c r="F97" s="12"/>
      <c r="G97" s="13"/>
      <c r="H97" s="1"/>
      <c r="I97" s="11"/>
      <c r="J97" s="1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 customHeight="1">
      <c r="A98" s="1"/>
      <c r="B98" s="11"/>
      <c r="C98" s="11"/>
      <c r="D98" s="11"/>
      <c r="E98" s="11"/>
      <c r="F98" s="12"/>
      <c r="G98" s="13"/>
      <c r="H98" s="1"/>
      <c r="I98" s="11"/>
      <c r="J98" s="1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 customHeight="1">
      <c r="A99" s="1"/>
      <c r="B99" s="11"/>
      <c r="C99" s="11"/>
      <c r="D99" s="11"/>
      <c r="E99" s="11"/>
      <c r="F99" s="12"/>
      <c r="G99" s="13"/>
      <c r="H99" s="1"/>
      <c r="I99" s="11"/>
      <c r="J99" s="1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 customHeight="1">
      <c r="A100" s="1"/>
      <c r="B100" s="11"/>
      <c r="C100" s="11"/>
      <c r="D100" s="11"/>
      <c r="E100" s="11"/>
      <c r="F100" s="12"/>
      <c r="G100" s="13"/>
      <c r="H100" s="1"/>
      <c r="I100" s="11"/>
      <c r="J100" s="1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ustomHeight="1">
      <c r="A101" s="1"/>
      <c r="B101" s="11"/>
      <c r="C101" s="11"/>
      <c r="D101" s="11"/>
      <c r="E101" s="11"/>
      <c r="F101" s="12"/>
      <c r="G101" s="13"/>
      <c r="H101" s="1"/>
      <c r="I101" s="11"/>
      <c r="J101" s="1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ustomHeight="1">
      <c r="A102" s="1"/>
      <c r="B102" s="11"/>
      <c r="C102" s="11"/>
      <c r="D102" s="11"/>
      <c r="E102" s="11"/>
      <c r="F102" s="12"/>
      <c r="G102" s="13"/>
      <c r="H102" s="1"/>
      <c r="I102" s="11"/>
      <c r="J102" s="1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ustomHeight="1">
      <c r="A103" s="1"/>
      <c r="B103" s="11"/>
      <c r="C103" s="11"/>
      <c r="D103" s="11"/>
      <c r="E103" s="11"/>
      <c r="F103" s="12"/>
      <c r="G103" s="13"/>
      <c r="H103" s="1"/>
      <c r="I103" s="11"/>
      <c r="J103" s="1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ustomHeight="1">
      <c r="A104" s="1"/>
      <c r="B104" s="11"/>
      <c r="C104" s="11"/>
      <c r="D104" s="11"/>
      <c r="E104" s="11"/>
      <c r="F104" s="12"/>
      <c r="G104" s="13"/>
      <c r="H104" s="1"/>
      <c r="I104" s="11"/>
      <c r="J104" s="1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 customHeight="1">
      <c r="A105" s="1"/>
      <c r="B105" s="11"/>
      <c r="C105" s="11"/>
      <c r="D105" s="11"/>
      <c r="E105" s="11"/>
      <c r="F105" s="12"/>
      <c r="G105" s="13"/>
      <c r="H105" s="1"/>
      <c r="I105" s="11"/>
      <c r="J105" s="1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 customHeight="1">
      <c r="A106" s="1"/>
      <c r="B106" s="11"/>
      <c r="C106" s="11"/>
      <c r="D106" s="11"/>
      <c r="E106" s="11"/>
      <c r="F106" s="12"/>
      <c r="G106" s="13"/>
      <c r="H106" s="1"/>
      <c r="I106" s="11"/>
      <c r="J106" s="1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 customHeight="1">
      <c r="A107" s="1"/>
      <c r="B107" s="11"/>
      <c r="C107" s="11"/>
      <c r="D107" s="11"/>
      <c r="E107" s="11"/>
      <c r="F107" s="12"/>
      <c r="G107" s="13"/>
      <c r="H107" s="1"/>
      <c r="I107" s="11"/>
      <c r="J107" s="1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1"/>
      <c r="C108" s="11"/>
      <c r="D108" s="11"/>
      <c r="E108" s="11"/>
      <c r="F108" s="12"/>
      <c r="G108" s="13"/>
      <c r="H108" s="1"/>
      <c r="I108" s="11"/>
      <c r="J108" s="1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1"/>
      <c r="C109" s="11"/>
      <c r="D109" s="11"/>
      <c r="E109" s="11"/>
      <c r="F109" s="12"/>
      <c r="G109" s="13"/>
      <c r="H109" s="1"/>
      <c r="I109" s="11"/>
      <c r="J109" s="1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 customHeight="1">
      <c r="A110" s="1"/>
      <c r="B110" s="11"/>
      <c r="C110" s="11"/>
      <c r="D110" s="11"/>
      <c r="E110" s="11"/>
      <c r="F110" s="12"/>
      <c r="G110" s="13"/>
      <c r="H110" s="1"/>
      <c r="I110" s="11"/>
      <c r="J110" s="1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 customHeight="1">
      <c r="A111" s="1"/>
      <c r="B111" s="11"/>
      <c r="C111" s="11"/>
      <c r="D111" s="11"/>
      <c r="E111" s="11"/>
      <c r="F111" s="12"/>
      <c r="G111" s="13"/>
      <c r="H111" s="1"/>
      <c r="I111" s="11"/>
      <c r="J111" s="1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ustomHeight="1">
      <c r="A112" s="1"/>
      <c r="B112" s="11"/>
      <c r="C112" s="11"/>
      <c r="D112" s="11"/>
      <c r="E112" s="11"/>
      <c r="F112" s="12"/>
      <c r="G112" s="13"/>
      <c r="H112" s="1"/>
      <c r="I112" s="11"/>
      <c r="J112" s="1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ustomHeight="1">
      <c r="A113" s="1"/>
      <c r="B113" s="11"/>
      <c r="C113" s="11"/>
      <c r="D113" s="11"/>
      <c r="E113" s="11"/>
      <c r="F113" s="12"/>
      <c r="G113" s="13"/>
      <c r="H113" s="1"/>
      <c r="I113" s="11"/>
      <c r="J113" s="1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 customHeight="1">
      <c r="A114" s="1"/>
      <c r="B114" s="11"/>
      <c r="C114" s="11"/>
      <c r="D114" s="11"/>
      <c r="E114" s="11"/>
      <c r="F114" s="12"/>
      <c r="G114" s="13"/>
      <c r="H114" s="1"/>
      <c r="I114" s="11"/>
      <c r="J114" s="1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
      <c r="B115" s="11"/>
      <c r="C115" s="11"/>
      <c r="D115" s="11"/>
      <c r="E115" s="11"/>
      <c r="F115" s="12"/>
      <c r="G115" s="13"/>
      <c r="H115" s="1"/>
      <c r="I115" s="11"/>
      <c r="J115" s="1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
      <c r="B116" s="11"/>
      <c r="C116" s="11"/>
      <c r="D116" s="11"/>
      <c r="E116" s="11"/>
      <c r="F116" s="12"/>
      <c r="G116" s="13"/>
      <c r="H116" s="1"/>
      <c r="I116" s="11"/>
      <c r="J116" s="1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ustomHeight="1">
      <c r="A117" s="1"/>
      <c r="B117" s="11"/>
      <c r="C117" s="11"/>
      <c r="D117" s="11"/>
      <c r="E117" s="11"/>
      <c r="F117" s="12"/>
      <c r="G117" s="13"/>
      <c r="H117" s="1"/>
      <c r="I117" s="11"/>
      <c r="J117" s="1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 customHeight="1">
      <c r="A118" s="1"/>
      <c r="B118" s="11"/>
      <c r="C118" s="11"/>
      <c r="D118" s="11"/>
      <c r="E118" s="11"/>
      <c r="F118" s="12"/>
      <c r="G118" s="13"/>
      <c r="H118" s="1"/>
      <c r="I118" s="11"/>
      <c r="J118" s="1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 customHeight="1">
      <c r="A119" s="1"/>
      <c r="B119" s="11"/>
      <c r="C119" s="11"/>
      <c r="D119" s="11"/>
      <c r="E119" s="11"/>
      <c r="F119" s="12"/>
      <c r="G119" s="13"/>
      <c r="H119" s="1"/>
      <c r="I119" s="11"/>
      <c r="J119" s="1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 customHeight="1">
      <c r="A120" s="1"/>
      <c r="B120" s="11"/>
      <c r="C120" s="11"/>
      <c r="D120" s="11"/>
      <c r="E120" s="11"/>
      <c r="F120" s="12"/>
      <c r="G120" s="13"/>
      <c r="H120" s="1"/>
      <c r="I120" s="11"/>
      <c r="J120" s="1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 customHeight="1">
      <c r="A121" s="1"/>
      <c r="B121" s="11"/>
      <c r="C121" s="11"/>
      <c r="D121" s="11"/>
      <c r="E121" s="11"/>
      <c r="F121" s="12"/>
      <c r="G121" s="13"/>
      <c r="H121" s="1"/>
      <c r="I121" s="11"/>
      <c r="J121" s="1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 customHeight="1">
      <c r="A122" s="1"/>
      <c r="B122" s="11"/>
      <c r="C122" s="11"/>
      <c r="D122" s="11"/>
      <c r="E122" s="11"/>
      <c r="F122" s="12"/>
      <c r="G122" s="13"/>
      <c r="H122" s="1"/>
      <c r="I122" s="11"/>
      <c r="J122" s="1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 customHeight="1">
      <c r="A123" s="1"/>
      <c r="B123" s="11"/>
      <c r="C123" s="11"/>
      <c r="D123" s="11"/>
      <c r="E123" s="11"/>
      <c r="F123" s="12"/>
      <c r="G123" s="13"/>
      <c r="H123" s="1"/>
      <c r="I123" s="11"/>
      <c r="J123" s="1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 customHeight="1">
      <c r="A124" s="1"/>
      <c r="B124" s="11"/>
      <c r="C124" s="11"/>
      <c r="D124" s="11"/>
      <c r="E124" s="11"/>
      <c r="F124" s="12"/>
      <c r="G124" s="13"/>
      <c r="H124" s="1"/>
      <c r="I124" s="11"/>
      <c r="J124" s="1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 customHeight="1">
      <c r="A125" s="1"/>
      <c r="B125" s="11"/>
      <c r="C125" s="11"/>
      <c r="D125" s="11"/>
      <c r="E125" s="11"/>
      <c r="F125" s="12"/>
      <c r="G125" s="13"/>
      <c r="H125" s="1"/>
      <c r="I125" s="11"/>
      <c r="J125" s="1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 customHeight="1">
      <c r="A126" s="1"/>
      <c r="B126" s="11"/>
      <c r="C126" s="11"/>
      <c r="D126" s="11"/>
      <c r="E126" s="11"/>
      <c r="F126" s="12"/>
      <c r="G126" s="13"/>
      <c r="H126" s="1"/>
      <c r="I126" s="11"/>
      <c r="J126" s="1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 customHeight="1">
      <c r="A127" s="1"/>
      <c r="B127" s="11"/>
      <c r="C127" s="11"/>
      <c r="D127" s="11"/>
      <c r="E127" s="11"/>
      <c r="F127" s="12"/>
      <c r="G127" s="13"/>
      <c r="H127" s="1"/>
      <c r="I127" s="11"/>
      <c r="J127" s="1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 customHeight="1">
      <c r="A128" s="1"/>
      <c r="B128" s="11"/>
      <c r="C128" s="11"/>
      <c r="D128" s="11"/>
      <c r="E128" s="11"/>
      <c r="F128" s="12"/>
      <c r="G128" s="13"/>
      <c r="H128" s="1"/>
      <c r="I128" s="11"/>
      <c r="J128" s="1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ustomHeight="1">
      <c r="A129" s="1"/>
      <c r="B129" s="11"/>
      <c r="C129" s="11"/>
      <c r="D129" s="11"/>
      <c r="E129" s="11"/>
      <c r="F129" s="12"/>
      <c r="G129" s="13"/>
      <c r="H129" s="1"/>
      <c r="I129" s="11"/>
      <c r="J129" s="1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 customHeight="1">
      <c r="A130" s="1"/>
      <c r="B130" s="11"/>
      <c r="C130" s="11"/>
      <c r="D130" s="11"/>
      <c r="E130" s="11"/>
      <c r="F130" s="12"/>
      <c r="G130" s="13"/>
      <c r="H130" s="1"/>
      <c r="I130" s="11"/>
      <c r="J130" s="1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 customHeight="1">
      <c r="A131" s="1"/>
      <c r="B131" s="11"/>
      <c r="C131" s="11"/>
      <c r="D131" s="11"/>
      <c r="E131" s="11"/>
      <c r="F131" s="12"/>
      <c r="G131" s="13"/>
      <c r="H131" s="1"/>
      <c r="I131" s="11"/>
      <c r="J131" s="1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 customHeight="1">
      <c r="A132" s="1"/>
      <c r="B132" s="11"/>
      <c r="C132" s="11"/>
      <c r="D132" s="11"/>
      <c r="E132" s="11"/>
      <c r="F132" s="12"/>
      <c r="G132" s="13"/>
      <c r="H132" s="1"/>
      <c r="I132" s="11"/>
      <c r="J132" s="1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 customHeight="1">
      <c r="A133" s="1"/>
      <c r="B133" s="11"/>
      <c r="C133" s="11"/>
      <c r="D133" s="11"/>
      <c r="E133" s="11"/>
      <c r="F133" s="12"/>
      <c r="G133" s="13"/>
      <c r="H133" s="1"/>
      <c r="I133" s="11"/>
      <c r="J133" s="1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 customHeight="1">
      <c r="A134" s="1"/>
      <c r="B134" s="11"/>
      <c r="C134" s="11"/>
      <c r="D134" s="11"/>
      <c r="E134" s="11"/>
      <c r="F134" s="12"/>
      <c r="G134" s="13"/>
      <c r="H134" s="1"/>
      <c r="I134" s="11"/>
      <c r="J134" s="1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 customHeight="1">
      <c r="A135" s="1"/>
      <c r="B135" s="11"/>
      <c r="C135" s="11"/>
      <c r="D135" s="11"/>
      <c r="E135" s="11"/>
      <c r="F135" s="12"/>
      <c r="G135" s="13"/>
      <c r="H135" s="1"/>
      <c r="I135" s="11"/>
      <c r="J135" s="1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 customHeight="1">
      <c r="A136" s="1"/>
      <c r="B136" s="11"/>
      <c r="C136" s="11"/>
      <c r="D136" s="11"/>
      <c r="E136" s="11"/>
      <c r="F136" s="12"/>
      <c r="G136" s="13"/>
      <c r="H136" s="1"/>
      <c r="I136" s="11"/>
      <c r="J136" s="1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 customHeight="1">
      <c r="A137" s="1"/>
      <c r="B137" s="11"/>
      <c r="C137" s="11"/>
      <c r="D137" s="11"/>
      <c r="E137" s="11"/>
      <c r="F137" s="12"/>
      <c r="G137" s="13"/>
      <c r="H137" s="1"/>
      <c r="I137" s="11"/>
      <c r="J137" s="1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 customHeight="1">
      <c r="A138" s="1"/>
      <c r="B138" s="11"/>
      <c r="C138" s="11"/>
      <c r="D138" s="11"/>
      <c r="E138" s="11"/>
      <c r="F138" s="12"/>
      <c r="G138" s="13"/>
      <c r="H138" s="1"/>
      <c r="I138" s="11"/>
      <c r="J138" s="1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 customHeight="1">
      <c r="A139" s="1"/>
      <c r="B139" s="11"/>
      <c r="C139" s="11"/>
      <c r="D139" s="11"/>
      <c r="E139" s="11"/>
      <c r="F139" s="12"/>
      <c r="G139" s="13"/>
      <c r="H139" s="1"/>
      <c r="I139" s="11"/>
      <c r="J139" s="1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 customHeight="1">
      <c r="A140" s="1"/>
      <c r="B140" s="11"/>
      <c r="C140" s="11"/>
      <c r="D140" s="11"/>
      <c r="E140" s="11"/>
      <c r="F140" s="12"/>
      <c r="G140" s="13"/>
      <c r="H140" s="1"/>
      <c r="I140" s="11"/>
      <c r="J140" s="1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 customHeight="1">
      <c r="A141" s="1"/>
      <c r="B141" s="11"/>
      <c r="C141" s="11"/>
      <c r="D141" s="11"/>
      <c r="E141" s="11"/>
      <c r="F141" s="12"/>
      <c r="G141" s="13"/>
      <c r="H141" s="1"/>
      <c r="I141" s="11"/>
      <c r="J141" s="1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 customHeight="1">
      <c r="A142" s="1"/>
      <c r="B142" s="11"/>
      <c r="C142" s="11"/>
      <c r="D142" s="11"/>
      <c r="E142" s="11"/>
      <c r="F142" s="12"/>
      <c r="G142" s="13"/>
      <c r="H142" s="1"/>
      <c r="I142" s="11"/>
      <c r="J142" s="1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 customHeight="1">
      <c r="A143" s="1"/>
      <c r="B143" s="11"/>
      <c r="C143" s="11"/>
      <c r="D143" s="11"/>
      <c r="E143" s="11"/>
      <c r="F143" s="12"/>
      <c r="G143" s="13"/>
      <c r="H143" s="1"/>
      <c r="I143" s="11"/>
      <c r="J143" s="1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 customHeight="1">
      <c r="A144" s="1"/>
      <c r="B144" s="11"/>
      <c r="C144" s="11"/>
      <c r="D144" s="11"/>
      <c r="E144" s="11"/>
      <c r="F144" s="12"/>
      <c r="G144" s="13"/>
      <c r="H144" s="1"/>
      <c r="I144" s="11"/>
      <c r="J144" s="1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 customHeight="1">
      <c r="A145" s="1"/>
      <c r="B145" s="11"/>
      <c r="C145" s="11"/>
      <c r="D145" s="11"/>
      <c r="E145" s="11"/>
      <c r="F145" s="12"/>
      <c r="G145" s="13"/>
      <c r="H145" s="1"/>
      <c r="I145" s="11"/>
      <c r="J145" s="1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 customHeight="1">
      <c r="A146" s="1"/>
      <c r="B146" s="11"/>
      <c r="C146" s="11"/>
      <c r="D146" s="11"/>
      <c r="E146" s="11"/>
      <c r="F146" s="12"/>
      <c r="G146" s="13"/>
      <c r="H146" s="1"/>
      <c r="I146" s="11"/>
      <c r="J146" s="1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 customHeight="1">
      <c r="A147" s="1"/>
      <c r="B147" s="11"/>
      <c r="C147" s="11"/>
      <c r="D147" s="11"/>
      <c r="E147" s="11"/>
      <c r="F147" s="12"/>
      <c r="G147" s="13"/>
      <c r="H147" s="1"/>
      <c r="I147" s="11"/>
      <c r="J147" s="1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 customHeight="1">
      <c r="A148" s="1"/>
      <c r="B148" s="11"/>
      <c r="C148" s="11"/>
      <c r="D148" s="11"/>
      <c r="E148" s="11"/>
      <c r="F148" s="12"/>
      <c r="G148" s="13"/>
      <c r="H148" s="1"/>
      <c r="I148" s="11"/>
      <c r="J148" s="1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 customHeight="1">
      <c r="A149" s="1"/>
      <c r="B149" s="11"/>
      <c r="C149" s="11"/>
      <c r="D149" s="11"/>
      <c r="E149" s="11"/>
      <c r="F149" s="12"/>
      <c r="G149" s="13"/>
      <c r="H149" s="1"/>
      <c r="I149" s="11"/>
      <c r="J149" s="1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 customHeight="1">
      <c r="A150" s="1"/>
      <c r="B150" s="11"/>
      <c r="C150" s="11"/>
      <c r="D150" s="11"/>
      <c r="E150" s="11"/>
      <c r="F150" s="12"/>
      <c r="G150" s="13"/>
      <c r="H150" s="1"/>
      <c r="I150" s="11"/>
      <c r="J150" s="1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 customHeight="1">
      <c r="A151" s="1"/>
      <c r="B151" s="11"/>
      <c r="C151" s="11"/>
      <c r="D151" s="11"/>
      <c r="E151" s="11"/>
      <c r="F151" s="12"/>
      <c r="G151" s="13"/>
      <c r="H151" s="1"/>
      <c r="I151" s="11"/>
      <c r="J151" s="1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 customHeight="1">
      <c r="A152" s="1"/>
      <c r="B152" s="11"/>
      <c r="C152" s="11"/>
      <c r="D152" s="11"/>
      <c r="E152" s="11"/>
      <c r="F152" s="12"/>
      <c r="G152" s="13"/>
      <c r="H152" s="1"/>
      <c r="I152" s="11"/>
      <c r="J152" s="1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 customHeight="1">
      <c r="A153" s="1"/>
      <c r="B153" s="11"/>
      <c r="C153" s="11"/>
      <c r="D153" s="11"/>
      <c r="E153" s="11"/>
      <c r="F153" s="12"/>
      <c r="G153" s="13"/>
      <c r="H153" s="1"/>
      <c r="I153" s="11"/>
      <c r="J153" s="1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 customHeight="1">
      <c r="A154" s="1"/>
      <c r="B154" s="11"/>
      <c r="C154" s="11"/>
      <c r="D154" s="11"/>
      <c r="E154" s="11"/>
      <c r="F154" s="12"/>
      <c r="G154" s="13"/>
      <c r="H154" s="1"/>
      <c r="I154" s="11"/>
      <c r="J154" s="1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 customHeight="1">
      <c r="A155" s="1"/>
      <c r="B155" s="11"/>
      <c r="C155" s="11"/>
      <c r="D155" s="11"/>
      <c r="E155" s="11"/>
      <c r="F155" s="12"/>
      <c r="G155" s="13"/>
      <c r="H155" s="1"/>
      <c r="I155" s="11"/>
      <c r="J155" s="1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 customHeight="1">
      <c r="A156" s="1"/>
      <c r="B156" s="11"/>
      <c r="C156" s="11"/>
      <c r="D156" s="11"/>
      <c r="E156" s="11"/>
      <c r="F156" s="12"/>
      <c r="G156" s="13"/>
      <c r="H156" s="1"/>
      <c r="I156" s="11"/>
      <c r="J156" s="1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 customHeight="1">
      <c r="A157" s="1"/>
      <c r="B157" s="11"/>
      <c r="C157" s="11"/>
      <c r="D157" s="11"/>
      <c r="E157" s="11"/>
      <c r="F157" s="12"/>
      <c r="G157" s="13"/>
      <c r="H157" s="1"/>
      <c r="I157" s="11"/>
      <c r="J157" s="1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 customHeight="1">
      <c r="A158" s="1"/>
      <c r="B158" s="11"/>
      <c r="C158" s="11"/>
      <c r="D158" s="11"/>
      <c r="E158" s="11"/>
      <c r="F158" s="12"/>
      <c r="G158" s="13"/>
      <c r="H158" s="1"/>
      <c r="I158" s="11"/>
      <c r="J158" s="1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 customHeight="1">
      <c r="A159" s="1"/>
      <c r="B159" s="11"/>
      <c r="C159" s="11"/>
      <c r="D159" s="11"/>
      <c r="E159" s="11"/>
      <c r="F159" s="12"/>
      <c r="G159" s="13"/>
      <c r="H159" s="1"/>
      <c r="I159" s="11"/>
      <c r="J159" s="1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 customHeight="1">
      <c r="A160" s="1"/>
      <c r="B160" s="11"/>
      <c r="C160" s="11"/>
      <c r="D160" s="11"/>
      <c r="E160" s="11"/>
      <c r="F160" s="12"/>
      <c r="G160" s="13"/>
      <c r="H160" s="1"/>
      <c r="I160" s="11"/>
      <c r="J160" s="1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 customHeight="1">
      <c r="A161" s="1"/>
      <c r="B161" s="11"/>
      <c r="C161" s="11"/>
      <c r="D161" s="11"/>
      <c r="E161" s="11"/>
      <c r="F161" s="12"/>
      <c r="G161" s="13"/>
      <c r="H161" s="1"/>
      <c r="I161" s="11"/>
      <c r="J161" s="1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 customHeight="1">
      <c r="H162" s="1"/>
      <c r="I162" s="11"/>
      <c r="J162" s="11"/>
    </row>
    <row r="163" spans="1:64" ht="15" customHeight="1">
      <c r="H163" s="1"/>
      <c r="I163" s="11"/>
    </row>
    <row r="164" spans="1:64" ht="15" customHeight="1">
      <c r="H164" s="1"/>
      <c r="I164" s="11"/>
    </row>
    <row r="165" spans="1:64" ht="15" customHeight="1">
      <c r="H165" s="1"/>
      <c r="I165" s="11"/>
    </row>
    <row r="166" spans="1:64" ht="15" customHeight="1">
      <c r="H166" s="1"/>
      <c r="I166" s="11"/>
    </row>
    <row r="167" spans="1:64" ht="15" customHeight="1">
      <c r="H167" s="1"/>
      <c r="I167" s="11"/>
    </row>
    <row r="168" spans="1:64" ht="15" customHeight="1">
      <c r="H168" s="1"/>
      <c r="I168" s="11"/>
    </row>
    <row r="169" spans="1:64" ht="15" customHeight="1">
      <c r="H169" s="1"/>
      <c r="I169" s="11"/>
    </row>
    <row r="170" spans="1:64" ht="15" customHeight="1">
      <c r="H170" s="1"/>
      <c r="I170" s="11"/>
    </row>
    <row r="171" spans="1:64" ht="15" customHeight="1">
      <c r="H171" s="1"/>
      <c r="I171" s="11"/>
    </row>
    <row r="172" spans="1:64" ht="15" customHeight="1">
      <c r="H172" s="1"/>
      <c r="I172" s="11"/>
    </row>
    <row r="173" spans="1:64" ht="15" customHeight="1">
      <c r="H173" s="1"/>
      <c r="I173" s="11"/>
    </row>
    <row r="174" spans="1:64" ht="15" customHeight="1">
      <c r="H174" s="1"/>
      <c r="I174" s="11"/>
    </row>
    <row r="175" spans="1:64" ht="15" customHeight="1">
      <c r="H175" s="1"/>
      <c r="I175" s="11"/>
    </row>
    <row r="176" spans="1:64" ht="15" customHeight="1">
      <c r="H176" s="1"/>
      <c r="I176" s="11"/>
    </row>
    <row r="177" spans="8:9" ht="15" customHeight="1">
      <c r="H177" s="1"/>
      <c r="I177" s="11"/>
    </row>
    <row r="178" spans="8:9" ht="15" customHeight="1">
      <c r="H178" s="1"/>
      <c r="I178" s="11"/>
    </row>
    <row r="179" spans="8:9" ht="15" customHeight="1">
      <c r="H179" s="1"/>
      <c r="I179" s="11"/>
    </row>
    <row r="180" spans="8:9" ht="15" customHeight="1">
      <c r="H180" s="1"/>
      <c r="I180" s="11"/>
    </row>
    <row r="181" spans="8:9" ht="15" customHeight="1">
      <c r="H181" s="1"/>
      <c r="I181" s="11"/>
    </row>
    <row r="182" spans="8:9" ht="15" customHeight="1">
      <c r="H182" s="1"/>
      <c r="I182" s="11"/>
    </row>
    <row r="183" spans="8:9" ht="15" customHeight="1">
      <c r="H183" s="1"/>
      <c r="I183" s="11"/>
    </row>
    <row r="184" spans="8:9" ht="15" customHeight="1">
      <c r="H184" s="1"/>
      <c r="I184" s="11"/>
    </row>
    <row r="185" spans="8:9" ht="15" customHeight="1">
      <c r="H185" s="1"/>
      <c r="I185" s="11"/>
    </row>
    <row r="186" spans="8:9" ht="15" customHeight="1">
      <c r="H186" s="1"/>
      <c r="I186" s="11"/>
    </row>
    <row r="187" spans="8:9" ht="15" customHeight="1">
      <c r="H187" s="1"/>
      <c r="I187" s="11"/>
    </row>
    <row r="188" spans="8:9" ht="15" customHeight="1">
      <c r="H188" s="1"/>
      <c r="I188" s="11"/>
    </row>
    <row r="189" spans="8:9" ht="15" customHeight="1">
      <c r="H189" s="1"/>
      <c r="I189" s="11"/>
    </row>
    <row r="190" spans="8:9" ht="15" customHeight="1">
      <c r="H190" s="1"/>
      <c r="I190" s="11"/>
    </row>
    <row r="191" spans="8:9" ht="15" customHeight="1">
      <c r="H191" s="1"/>
      <c r="I191" s="11"/>
    </row>
    <row r="192" spans="8:9" ht="15" customHeight="1">
      <c r="H192" s="1"/>
      <c r="I192" s="11"/>
    </row>
    <row r="193" spans="8:9" ht="15" customHeight="1">
      <c r="H193" s="1"/>
      <c r="I193" s="11"/>
    </row>
    <row r="194" spans="8:9" ht="15" customHeight="1">
      <c r="H194" s="1"/>
      <c r="I194" s="11"/>
    </row>
    <row r="195" spans="8:9" ht="15" customHeight="1">
      <c r="H195" s="1"/>
      <c r="I195" s="11"/>
    </row>
    <row r="196" spans="8:9" ht="15" customHeight="1">
      <c r="H196" s="1"/>
      <c r="I196" s="11"/>
    </row>
    <row r="197" spans="8:9" ht="15" customHeight="1">
      <c r="H197" s="1"/>
      <c r="I197" s="11"/>
    </row>
    <row r="198" spans="8:9" ht="15" customHeight="1">
      <c r="H198" s="1"/>
      <c r="I198" s="11"/>
    </row>
    <row r="199" spans="8:9" ht="15" customHeight="1">
      <c r="H199" s="1"/>
      <c r="I199" s="11"/>
    </row>
    <row r="200" spans="8:9" ht="15" customHeight="1">
      <c r="H200" s="1"/>
      <c r="I200" s="11"/>
    </row>
    <row r="201" spans="8:9" ht="15" customHeight="1">
      <c r="H201" s="1"/>
      <c r="I201" s="11"/>
    </row>
  </sheetData>
  <mergeCells count="4">
    <mergeCell ref="B10:G10"/>
    <mergeCell ref="I83:N86"/>
    <mergeCell ref="A85:D85"/>
    <mergeCell ref="A89:D89"/>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zoomScale="90" zoomScaleNormal="90" workbookViewId="0">
      <selection activeCell="C38" sqref="C38"/>
    </sheetView>
  </sheetViews>
  <sheetFormatPr baseColWidth="10" defaultColWidth="8.375" defaultRowHeight="15"/>
  <cols>
    <col min="1" max="1" width="23.625" style="198" customWidth="1"/>
    <col min="2" max="2" width="32.375" style="198" customWidth="1"/>
    <col min="3" max="3" width="20.5" style="198" customWidth="1"/>
    <col min="4" max="4" width="54.625" style="198" customWidth="1"/>
    <col min="5" max="64" width="7.75" style="199" customWidth="1"/>
  </cols>
  <sheetData>
    <row r="1" spans="1:4" ht="15" customHeight="1">
      <c r="A1" s="200" t="s">
        <v>182</v>
      </c>
    </row>
    <row r="3" spans="1:4" ht="15" customHeight="1">
      <c r="A3" s="201" t="s">
        <v>183</v>
      </c>
      <c r="B3" s="202" t="s">
        <v>184</v>
      </c>
      <c r="C3" s="202" t="s">
        <v>185</v>
      </c>
      <c r="D3" s="202" t="s">
        <v>186</v>
      </c>
    </row>
    <row r="4" spans="1:4" ht="13.5" customHeight="1">
      <c r="A4" s="368" t="s">
        <v>187</v>
      </c>
      <c r="B4" s="203" t="s">
        <v>188</v>
      </c>
      <c r="C4" s="203"/>
      <c r="D4" s="204"/>
    </row>
    <row r="5" spans="1:4" ht="15" customHeight="1">
      <c r="A5" s="368"/>
      <c r="B5" s="205" t="s">
        <v>189</v>
      </c>
      <c r="C5" s="206" t="s">
        <v>190</v>
      </c>
      <c r="D5" s="207" t="s">
        <v>191</v>
      </c>
    </row>
    <row r="6" spans="1:4" ht="15" customHeight="1">
      <c r="A6" s="368"/>
      <c r="B6" s="205" t="s">
        <v>192</v>
      </c>
      <c r="C6" s="206"/>
      <c r="D6" s="207" t="s">
        <v>191</v>
      </c>
    </row>
    <row r="7" spans="1:4" ht="15" customHeight="1">
      <c r="A7" s="368"/>
      <c r="B7" s="205" t="s">
        <v>193</v>
      </c>
      <c r="C7" s="206" t="s">
        <v>190</v>
      </c>
      <c r="D7" s="207" t="s">
        <v>191</v>
      </c>
    </row>
    <row r="8" spans="1:4" ht="15" customHeight="1">
      <c r="A8" s="368"/>
      <c r="B8" s="203" t="s">
        <v>194</v>
      </c>
      <c r="C8" s="208"/>
      <c r="D8" s="209"/>
    </row>
    <row r="9" spans="1:4" ht="15" customHeight="1">
      <c r="A9" s="368"/>
      <c r="B9" s="205" t="s">
        <v>195</v>
      </c>
      <c r="C9" s="206" t="s">
        <v>190</v>
      </c>
      <c r="D9" s="207" t="s">
        <v>191</v>
      </c>
    </row>
    <row r="10" spans="1:4" ht="15" customHeight="1">
      <c r="A10" s="368"/>
      <c r="B10" s="205" t="s">
        <v>196</v>
      </c>
      <c r="C10" s="206" t="s">
        <v>190</v>
      </c>
      <c r="D10" s="207" t="s">
        <v>191</v>
      </c>
    </row>
    <row r="11" spans="1:4" ht="15" customHeight="1">
      <c r="A11" s="368"/>
      <c r="B11" s="205" t="s">
        <v>197</v>
      </c>
      <c r="C11" s="206"/>
      <c r="D11" s="207" t="s">
        <v>191</v>
      </c>
    </row>
    <row r="12" spans="1:4" ht="15" customHeight="1">
      <c r="A12" s="368"/>
      <c r="B12" s="205" t="s">
        <v>198</v>
      </c>
      <c r="C12" s="206"/>
      <c r="D12" s="207" t="s">
        <v>199</v>
      </c>
    </row>
    <row r="13" spans="1:4" ht="38.25" customHeight="1">
      <c r="A13" s="368"/>
      <c r="B13" s="203" t="s">
        <v>200</v>
      </c>
      <c r="C13" s="203"/>
      <c r="D13" s="209"/>
    </row>
    <row r="14" spans="1:4" ht="15" customHeight="1">
      <c r="A14" s="368"/>
      <c r="B14" s="205" t="s">
        <v>201</v>
      </c>
      <c r="C14" s="206" t="s">
        <v>190</v>
      </c>
      <c r="D14" s="207" t="s">
        <v>191</v>
      </c>
    </row>
    <row r="15" spans="1:4" ht="15" customHeight="1">
      <c r="A15" s="368"/>
      <c r="B15" s="205" t="s">
        <v>198</v>
      </c>
      <c r="C15" s="206"/>
      <c r="D15" s="207" t="s">
        <v>199</v>
      </c>
    </row>
    <row r="16" spans="1:4" ht="25.5" customHeight="1">
      <c r="A16" s="366" t="s">
        <v>202</v>
      </c>
      <c r="B16" s="366"/>
      <c r="C16" s="210">
        <f>SUM(C5:C7,C9:C12,C14:C15)</f>
        <v>0</v>
      </c>
      <c r="D16" s="207"/>
    </row>
    <row r="17" spans="1:4" ht="45" customHeight="1">
      <c r="A17" s="366" t="s">
        <v>203</v>
      </c>
      <c r="B17" s="211" t="s">
        <v>204</v>
      </c>
      <c r="C17" s="206"/>
      <c r="D17" s="207" t="s">
        <v>191</v>
      </c>
    </row>
    <row r="18" spans="1:4" ht="40.5" customHeight="1">
      <c r="A18" s="366"/>
      <c r="B18" s="211" t="s">
        <v>205</v>
      </c>
      <c r="C18" s="206"/>
      <c r="D18" s="207" t="s">
        <v>191</v>
      </c>
    </row>
    <row r="19" spans="1:4" ht="25.5" customHeight="1">
      <c r="A19" s="366" t="s">
        <v>206</v>
      </c>
      <c r="B19" s="366"/>
      <c r="C19" s="210">
        <f>C17+C18</f>
        <v>0</v>
      </c>
      <c r="D19" s="207"/>
    </row>
    <row r="20" spans="1:4" ht="27" customHeight="1">
      <c r="A20" s="366" t="s">
        <v>207</v>
      </c>
      <c r="B20" s="202" t="s">
        <v>188</v>
      </c>
      <c r="C20" s="203"/>
      <c r="D20" s="209"/>
    </row>
    <row r="21" spans="1:4" ht="90" customHeight="1">
      <c r="A21" s="366"/>
      <c r="B21" s="205" t="s">
        <v>208</v>
      </c>
      <c r="C21" s="206" t="s">
        <v>190</v>
      </c>
      <c r="D21" s="212" t="s">
        <v>209</v>
      </c>
    </row>
    <row r="22" spans="1:4" ht="90" customHeight="1">
      <c r="A22" s="366"/>
      <c r="B22" s="205" t="s">
        <v>210</v>
      </c>
      <c r="C22" s="206" t="s">
        <v>190</v>
      </c>
      <c r="D22" s="212" t="s">
        <v>211</v>
      </c>
    </row>
    <row r="23" spans="1:4" ht="15" customHeight="1">
      <c r="A23" s="366"/>
      <c r="B23" s="203" t="s">
        <v>212</v>
      </c>
      <c r="C23" s="203"/>
      <c r="D23" s="209"/>
    </row>
    <row r="24" spans="1:4" ht="30" customHeight="1">
      <c r="A24" s="366"/>
      <c r="B24" s="205" t="s">
        <v>213</v>
      </c>
      <c r="C24" s="206" t="s">
        <v>190</v>
      </c>
      <c r="D24" s="212" t="s">
        <v>214</v>
      </c>
    </row>
    <row r="25" spans="1:4" ht="33" customHeight="1">
      <c r="A25" s="366"/>
      <c r="B25" s="205" t="s">
        <v>215</v>
      </c>
      <c r="C25" s="206"/>
      <c r="D25" s="212" t="s">
        <v>216</v>
      </c>
    </row>
    <row r="26" spans="1:4" ht="38.25" customHeight="1">
      <c r="A26" s="366"/>
      <c r="B26" s="205" t="s">
        <v>217</v>
      </c>
      <c r="C26" s="206" t="s">
        <v>190</v>
      </c>
      <c r="D26" s="207"/>
    </row>
    <row r="27" spans="1:4" ht="15" customHeight="1">
      <c r="A27" s="366"/>
      <c r="B27" s="203" t="s">
        <v>218</v>
      </c>
      <c r="C27" s="203"/>
      <c r="D27" s="209"/>
    </row>
    <row r="28" spans="1:4" ht="51" customHeight="1">
      <c r="A28" s="366"/>
      <c r="B28" s="205" t="s">
        <v>219</v>
      </c>
      <c r="C28" s="206" t="s">
        <v>190</v>
      </c>
      <c r="D28" s="212" t="s">
        <v>220</v>
      </c>
    </row>
    <row r="29" spans="1:4" ht="38.25" customHeight="1">
      <c r="A29" s="366"/>
      <c r="B29" s="203" t="s">
        <v>221</v>
      </c>
      <c r="C29" s="203"/>
      <c r="D29" s="204"/>
    </row>
    <row r="30" spans="1:4" ht="90" customHeight="1">
      <c r="A30" s="366"/>
      <c r="B30" s="205" t="s">
        <v>222</v>
      </c>
      <c r="C30" s="206" t="s">
        <v>190</v>
      </c>
      <c r="D30" s="212" t="s">
        <v>223</v>
      </c>
    </row>
    <row r="31" spans="1:4" ht="25.5" customHeight="1">
      <c r="A31" s="366"/>
      <c r="B31" s="205" t="s">
        <v>224</v>
      </c>
      <c r="C31" s="206" t="s">
        <v>190</v>
      </c>
      <c r="D31" s="207"/>
    </row>
    <row r="32" spans="1:4" ht="13.5" customHeight="1">
      <c r="A32" s="366" t="s">
        <v>225</v>
      </c>
      <c r="B32" s="366"/>
      <c r="C32" s="210">
        <f>SUM(C21:C22,C24:C26,C28,C30:C31)</f>
        <v>0</v>
      </c>
      <c r="D32" s="207"/>
    </row>
    <row r="33" spans="1:4" ht="13.5" customHeight="1">
      <c r="A33" s="366" t="s">
        <v>226</v>
      </c>
      <c r="B33" s="205" t="s">
        <v>227</v>
      </c>
      <c r="C33" s="206" t="s">
        <v>190</v>
      </c>
      <c r="D33" s="207"/>
    </row>
    <row r="34" spans="1:4" ht="15" customHeight="1">
      <c r="A34" s="366"/>
      <c r="B34" s="205" t="s">
        <v>228</v>
      </c>
      <c r="C34" s="206"/>
      <c r="D34" s="207"/>
    </row>
    <row r="35" spans="1:4" ht="15" customHeight="1">
      <c r="A35" s="366"/>
      <c r="B35" s="205" t="s">
        <v>229</v>
      </c>
      <c r="C35" s="206" t="s">
        <v>190</v>
      </c>
      <c r="D35" s="207"/>
    </row>
    <row r="36" spans="1:4" ht="13.5" customHeight="1">
      <c r="A36" s="366" t="s">
        <v>230</v>
      </c>
      <c r="B36" s="366"/>
      <c r="C36" s="210">
        <f>SUM(C33:C35)</f>
        <v>0</v>
      </c>
      <c r="D36" s="207"/>
    </row>
    <row r="37" spans="1:4" ht="25.5" customHeight="1">
      <c r="A37" s="367" t="s">
        <v>231</v>
      </c>
      <c r="B37" s="367"/>
      <c r="C37" s="213">
        <f>C16+C19+C32+C36</f>
        <v>0</v>
      </c>
      <c r="D37" s="214"/>
    </row>
    <row r="38" spans="1:4" ht="15" customHeight="1">
      <c r="D38" s="1" t="s">
        <v>24</v>
      </c>
    </row>
    <row r="40" spans="1:4" ht="15" customHeight="1">
      <c r="A40" s="215" t="s">
        <v>232</v>
      </c>
    </row>
  </sheetData>
  <mergeCells count="9">
    <mergeCell ref="A32:B32"/>
    <mergeCell ref="A33:A35"/>
    <mergeCell ref="A36:B36"/>
    <mergeCell ref="A37:B37"/>
    <mergeCell ref="A4:A15"/>
    <mergeCell ref="A16:B16"/>
    <mergeCell ref="A17:A18"/>
    <mergeCell ref="A19:B19"/>
    <mergeCell ref="A20:A31"/>
  </mergeCells>
  <hyperlinks>
    <hyperlink ref="A40" location="_ftnref1" display="[1]"/>
  </hyperlinks>
  <pageMargins left="0.7" right="0.7" top="0.3" bottom="0.3"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5"/>
  <sheetViews>
    <sheetView zoomScale="90" zoomScaleNormal="90" workbookViewId="0">
      <selection activeCell="K17" sqref="K17"/>
    </sheetView>
  </sheetViews>
  <sheetFormatPr baseColWidth="10" defaultColWidth="8.375" defaultRowHeight="15"/>
  <cols>
    <col min="1" max="1" width="36.875" style="216" customWidth="1"/>
    <col min="2" max="2" width="13.125" style="216" customWidth="1"/>
    <col min="3" max="6" width="12.125" style="216" customWidth="1"/>
    <col min="7" max="64" width="8.375" style="216"/>
  </cols>
  <sheetData>
    <row r="1" spans="1:7" ht="15" customHeight="1">
      <c r="A1" s="217" t="s">
        <v>233</v>
      </c>
    </row>
    <row r="2" spans="1:7" ht="15" customHeight="1">
      <c r="A2" s="218" t="s">
        <v>234</v>
      </c>
      <c r="B2" s="219"/>
    </row>
    <row r="3" spans="1:7" ht="15" customHeight="1">
      <c r="A3" s="220" t="s">
        <v>182</v>
      </c>
    </row>
    <row r="5" spans="1:7" ht="46.5" customHeight="1">
      <c r="A5" s="221" t="s">
        <v>235</v>
      </c>
      <c r="B5" s="221" t="s">
        <v>236</v>
      </c>
      <c r="C5" s="221" t="s">
        <v>237</v>
      </c>
      <c r="D5" s="222" t="s">
        <v>238</v>
      </c>
      <c r="E5" s="222" t="s">
        <v>239</v>
      </c>
      <c r="F5" s="223" t="s">
        <v>240</v>
      </c>
      <c r="G5" s="224"/>
    </row>
    <row r="6" spans="1:7" ht="33.75" customHeight="1">
      <c r="A6" s="370" t="s">
        <v>241</v>
      </c>
      <c r="B6" s="370"/>
      <c r="C6" s="370"/>
      <c r="D6" s="370"/>
      <c r="E6" s="370"/>
      <c r="F6" s="370"/>
      <c r="G6" s="224"/>
    </row>
    <row r="7" spans="1:7" ht="36" customHeight="1">
      <c r="A7" s="225" t="s">
        <v>242</v>
      </c>
      <c r="B7" s="226"/>
      <c r="C7" s="226"/>
      <c r="D7" s="226"/>
      <c r="E7" s="227">
        <f>D7*C7</f>
        <v>0</v>
      </c>
      <c r="F7" s="227">
        <f>E7</f>
        <v>0</v>
      </c>
      <c r="G7" s="224"/>
    </row>
    <row r="8" spans="1:7" ht="36" customHeight="1">
      <c r="A8" s="225" t="s">
        <v>243</v>
      </c>
      <c r="B8" s="226"/>
      <c r="C8" s="226"/>
      <c r="D8" s="226"/>
      <c r="E8" s="227">
        <f>D8*C8</f>
        <v>0</v>
      </c>
      <c r="F8" s="227">
        <f>E8</f>
        <v>0</v>
      </c>
      <c r="G8" s="224"/>
    </row>
    <row r="9" spans="1:7" ht="36" customHeight="1">
      <c r="A9" s="225" t="s">
        <v>244</v>
      </c>
      <c r="B9" s="226"/>
      <c r="C9" s="226"/>
      <c r="D9" s="226"/>
      <c r="E9" s="227">
        <f>D9*C9</f>
        <v>0</v>
      </c>
      <c r="F9" s="227">
        <f>E9</f>
        <v>0</v>
      </c>
      <c r="G9" s="224"/>
    </row>
    <row r="10" spans="1:7" ht="36" customHeight="1">
      <c r="A10" s="225" t="s">
        <v>193</v>
      </c>
      <c r="B10" s="226"/>
      <c r="C10" s="228"/>
      <c r="D10" s="229"/>
      <c r="E10" s="227">
        <f>D10*C10</f>
        <v>0</v>
      </c>
      <c r="F10" s="227">
        <f>E10</f>
        <v>0</v>
      </c>
      <c r="G10" s="224"/>
    </row>
    <row r="11" spans="1:7" ht="33.75" customHeight="1">
      <c r="A11" s="370" t="s">
        <v>245</v>
      </c>
      <c r="B11" s="370"/>
      <c r="C11" s="370"/>
      <c r="D11" s="370"/>
      <c r="E11" s="370"/>
      <c r="F11" s="370"/>
      <c r="G11" s="224"/>
    </row>
    <row r="12" spans="1:7" ht="36" customHeight="1">
      <c r="A12" s="225" t="s">
        <v>242</v>
      </c>
      <c r="B12" s="226"/>
      <c r="C12" s="226"/>
      <c r="D12" s="226"/>
      <c r="E12" s="227">
        <f t="shared" ref="E12:E17" si="0">D12*C12</f>
        <v>0</v>
      </c>
      <c r="F12" s="227">
        <f t="shared" ref="F12:F17" si="1">E12</f>
        <v>0</v>
      </c>
      <c r="G12" s="224"/>
    </row>
    <row r="13" spans="1:7" ht="36" customHeight="1">
      <c r="A13" s="225" t="s">
        <v>246</v>
      </c>
      <c r="B13" s="226"/>
      <c r="C13" s="226"/>
      <c r="D13" s="226"/>
      <c r="E13" s="227">
        <f t="shared" si="0"/>
        <v>0</v>
      </c>
      <c r="F13" s="227">
        <f t="shared" si="1"/>
        <v>0</v>
      </c>
      <c r="G13" s="224"/>
    </row>
    <row r="14" spans="1:7" ht="36" customHeight="1">
      <c r="A14" s="225" t="s">
        <v>247</v>
      </c>
      <c r="B14" s="226"/>
      <c r="C14" s="226"/>
      <c r="D14" s="226"/>
      <c r="E14" s="227">
        <f t="shared" si="0"/>
        <v>0</v>
      </c>
      <c r="F14" s="227">
        <f t="shared" si="1"/>
        <v>0</v>
      </c>
      <c r="G14" s="224"/>
    </row>
    <row r="15" spans="1:7" ht="36" customHeight="1">
      <c r="A15" s="225" t="s">
        <v>248</v>
      </c>
      <c r="B15" s="226"/>
      <c r="C15" s="226"/>
      <c r="D15" s="226"/>
      <c r="E15" s="227">
        <f t="shared" si="0"/>
        <v>0</v>
      </c>
      <c r="F15" s="227">
        <f t="shared" si="1"/>
        <v>0</v>
      </c>
      <c r="G15" s="224"/>
    </row>
    <row r="16" spans="1:7" ht="36" customHeight="1">
      <c r="A16" s="225" t="s">
        <v>249</v>
      </c>
      <c r="B16" s="226"/>
      <c r="C16" s="226"/>
      <c r="D16" s="226"/>
      <c r="E16" s="227">
        <f t="shared" si="0"/>
        <v>0</v>
      </c>
      <c r="F16" s="227">
        <f t="shared" si="1"/>
        <v>0</v>
      </c>
      <c r="G16" s="224"/>
    </row>
    <row r="17" spans="1:7" ht="36" customHeight="1">
      <c r="A17" s="225" t="s">
        <v>193</v>
      </c>
      <c r="B17" s="226"/>
      <c r="C17" s="228"/>
      <c r="D17" s="229"/>
      <c r="E17" s="227">
        <f t="shared" si="0"/>
        <v>0</v>
      </c>
      <c r="F17" s="227">
        <f t="shared" si="1"/>
        <v>0</v>
      </c>
      <c r="G17" s="224"/>
    </row>
    <row r="18" spans="1:7" ht="33.75" customHeight="1">
      <c r="A18" s="370" t="s">
        <v>250</v>
      </c>
      <c r="B18" s="370"/>
      <c r="C18" s="370"/>
      <c r="D18" s="370"/>
      <c r="E18" s="370"/>
      <c r="F18" s="370"/>
      <c r="G18" s="224"/>
    </row>
    <row r="19" spans="1:7" ht="33.75" customHeight="1">
      <c r="A19" s="225" t="s">
        <v>224</v>
      </c>
      <c r="B19" s="226"/>
      <c r="C19" s="230"/>
      <c r="D19" s="231"/>
      <c r="E19" s="227">
        <f>D19*C19</f>
        <v>0</v>
      </c>
      <c r="F19" s="227">
        <f>E19</f>
        <v>0</v>
      </c>
      <c r="G19" s="224"/>
    </row>
    <row r="20" spans="1:7" ht="36" customHeight="1">
      <c r="A20" s="225" t="s">
        <v>251</v>
      </c>
      <c r="B20" s="226"/>
      <c r="C20" s="228"/>
      <c r="D20" s="229"/>
      <c r="E20" s="227">
        <f>D20*C20</f>
        <v>0</v>
      </c>
      <c r="F20" s="227">
        <f>E20</f>
        <v>0</v>
      </c>
      <c r="G20" s="224"/>
    </row>
    <row r="21" spans="1:7" ht="33.75" customHeight="1">
      <c r="A21" s="369" t="s">
        <v>252</v>
      </c>
      <c r="B21" s="369"/>
      <c r="C21" s="369"/>
      <c r="D21" s="369"/>
      <c r="E21" s="369"/>
      <c r="F21" s="369"/>
      <c r="G21" s="224"/>
    </row>
    <row r="22" spans="1:7" ht="28.5" customHeight="1">
      <c r="A22" s="232" t="s">
        <v>253</v>
      </c>
      <c r="B22" s="233"/>
      <c r="C22" s="233"/>
      <c r="D22" s="234"/>
      <c r="E22" s="235">
        <f>C22*D22</f>
        <v>0</v>
      </c>
      <c r="F22" s="235">
        <f>E22</f>
        <v>0</v>
      </c>
      <c r="G22" s="224"/>
    </row>
    <row r="23" spans="1:7" ht="15" customHeight="1">
      <c r="A23" s="232"/>
      <c r="B23" s="233"/>
      <c r="C23" s="233"/>
      <c r="D23" s="234"/>
      <c r="E23" s="235">
        <f>C23*D23</f>
        <v>0</v>
      </c>
      <c r="F23" s="235">
        <f>E23</f>
        <v>0</v>
      </c>
      <c r="G23" s="224"/>
    </row>
    <row r="24" spans="1:7" ht="15" customHeight="1">
      <c r="A24" s="225"/>
      <c r="B24" s="236"/>
      <c r="C24" s="236"/>
      <c r="D24" s="237"/>
      <c r="E24" s="235">
        <f>C24*D24</f>
        <v>0</v>
      </c>
      <c r="F24" s="235">
        <f>E24</f>
        <v>0</v>
      </c>
      <c r="G24" s="224"/>
    </row>
    <row r="25" spans="1:7" ht="35.25" customHeight="1">
      <c r="A25" s="369" t="s">
        <v>254</v>
      </c>
      <c r="B25" s="369"/>
      <c r="C25" s="369"/>
      <c r="D25" s="369"/>
      <c r="E25" s="369"/>
      <c r="F25" s="369"/>
      <c r="G25" s="224"/>
    </row>
    <row r="26" spans="1:7" ht="15" customHeight="1">
      <c r="A26" s="232" t="s">
        <v>255</v>
      </c>
      <c r="B26" s="233"/>
      <c r="C26" s="233"/>
      <c r="D26" s="234"/>
      <c r="E26" s="235">
        <f>C26*D26</f>
        <v>0</v>
      </c>
      <c r="F26" s="235">
        <f>E26</f>
        <v>0</v>
      </c>
      <c r="G26" s="224"/>
    </row>
    <row r="27" spans="1:7" ht="15" customHeight="1">
      <c r="A27" s="232" t="s">
        <v>256</v>
      </c>
      <c r="B27" s="233"/>
      <c r="C27" s="233"/>
      <c r="D27" s="234"/>
      <c r="E27" s="235">
        <f>C27*D27</f>
        <v>0</v>
      </c>
      <c r="F27" s="235">
        <f>E27</f>
        <v>0</v>
      </c>
      <c r="G27" s="224"/>
    </row>
    <row r="28" spans="1:7" ht="15" customHeight="1">
      <c r="A28" s="232" t="s">
        <v>257</v>
      </c>
      <c r="B28" s="233"/>
      <c r="C28" s="233"/>
      <c r="D28" s="234"/>
      <c r="E28" s="235">
        <f>C28*D28</f>
        <v>0</v>
      </c>
      <c r="F28" s="235">
        <f>E28</f>
        <v>0</v>
      </c>
      <c r="G28" s="224"/>
    </row>
    <row r="29" spans="1:7" ht="15" customHeight="1">
      <c r="A29" s="232" t="s">
        <v>258</v>
      </c>
      <c r="B29" s="233"/>
      <c r="C29" s="233"/>
      <c r="D29" s="234"/>
      <c r="E29" s="235">
        <f>C29*D29</f>
        <v>0</v>
      </c>
      <c r="F29" s="235">
        <f>E29</f>
        <v>0</v>
      </c>
      <c r="G29" s="224"/>
    </row>
    <row r="30" spans="1:7" ht="28.5" customHeight="1">
      <c r="A30" s="369" t="s">
        <v>259</v>
      </c>
      <c r="B30" s="369"/>
      <c r="C30" s="369"/>
      <c r="D30" s="369"/>
      <c r="E30" s="369"/>
      <c r="F30" s="369"/>
      <c r="G30" s="224"/>
    </row>
    <row r="31" spans="1:7" ht="28.5" customHeight="1">
      <c r="A31" s="232" t="s">
        <v>260</v>
      </c>
      <c r="B31" s="233"/>
      <c r="C31" s="233"/>
      <c r="D31" s="238"/>
      <c r="E31" s="239">
        <f t="shared" ref="E31:E46" si="2">C31*D31</f>
        <v>0</v>
      </c>
      <c r="F31" s="240"/>
      <c r="G31" s="224"/>
    </row>
    <row r="32" spans="1:7" ht="15" customHeight="1">
      <c r="A32" s="232" t="s">
        <v>261</v>
      </c>
      <c r="B32" s="233"/>
      <c r="C32" s="233"/>
      <c r="D32" s="238"/>
      <c r="E32" s="239">
        <f t="shared" si="2"/>
        <v>0</v>
      </c>
      <c r="F32" s="239">
        <f>E32</f>
        <v>0</v>
      </c>
      <c r="G32" s="224"/>
    </row>
    <row r="33" spans="1:7" ht="28.5" customHeight="1">
      <c r="A33" s="232" t="s">
        <v>262</v>
      </c>
      <c r="B33" s="233"/>
      <c r="C33" s="233"/>
      <c r="D33" s="238"/>
      <c r="E33" s="239">
        <f t="shared" si="2"/>
        <v>0</v>
      </c>
      <c r="F33" s="240"/>
      <c r="G33" s="224"/>
    </row>
    <row r="34" spans="1:7" ht="15" customHeight="1">
      <c r="A34" s="232" t="s">
        <v>263</v>
      </c>
      <c r="B34" s="233"/>
      <c r="C34" s="233"/>
      <c r="D34" s="238"/>
      <c r="E34" s="239">
        <f t="shared" si="2"/>
        <v>0</v>
      </c>
      <c r="F34" s="239">
        <f t="shared" ref="F34:F44" si="3">E34</f>
        <v>0</v>
      </c>
      <c r="G34" s="224"/>
    </row>
    <row r="35" spans="1:7" ht="34.5" customHeight="1">
      <c r="A35" s="232" t="s">
        <v>264</v>
      </c>
      <c r="B35" s="233"/>
      <c r="C35" s="233"/>
      <c r="D35" s="238"/>
      <c r="E35" s="239">
        <f t="shared" si="2"/>
        <v>0</v>
      </c>
      <c r="F35" s="239">
        <f t="shared" si="3"/>
        <v>0</v>
      </c>
      <c r="G35" s="224"/>
    </row>
    <row r="36" spans="1:7" ht="37.5" customHeight="1">
      <c r="A36" s="232" t="s">
        <v>265</v>
      </c>
      <c r="B36" s="233"/>
      <c r="C36" s="233"/>
      <c r="D36" s="238"/>
      <c r="E36" s="239">
        <f t="shared" si="2"/>
        <v>0</v>
      </c>
      <c r="F36" s="239">
        <f t="shared" si="3"/>
        <v>0</v>
      </c>
      <c r="G36" s="224"/>
    </row>
    <row r="37" spans="1:7" ht="20.25" customHeight="1">
      <c r="A37" s="232" t="s">
        <v>266</v>
      </c>
      <c r="B37" s="233"/>
      <c r="C37" s="233"/>
      <c r="D37" s="238"/>
      <c r="E37" s="239">
        <f t="shared" si="2"/>
        <v>0</v>
      </c>
      <c r="F37" s="239">
        <f t="shared" si="3"/>
        <v>0</v>
      </c>
      <c r="G37" s="224"/>
    </row>
    <row r="38" spans="1:7" ht="20.25" customHeight="1">
      <c r="A38" s="232" t="s">
        <v>267</v>
      </c>
      <c r="B38" s="233"/>
      <c r="C38" s="233"/>
      <c r="D38" s="238"/>
      <c r="E38" s="239">
        <f t="shared" si="2"/>
        <v>0</v>
      </c>
      <c r="F38" s="239">
        <f t="shared" si="3"/>
        <v>0</v>
      </c>
      <c r="G38" s="224"/>
    </row>
    <row r="39" spans="1:7" ht="20.25" customHeight="1">
      <c r="A39" s="232" t="s">
        <v>268</v>
      </c>
      <c r="B39" s="233"/>
      <c r="C39" s="233"/>
      <c r="D39" s="238"/>
      <c r="E39" s="239">
        <f t="shared" si="2"/>
        <v>0</v>
      </c>
      <c r="F39" s="239">
        <f t="shared" si="3"/>
        <v>0</v>
      </c>
      <c r="G39" s="224"/>
    </row>
    <row r="40" spans="1:7" ht="20.25" customHeight="1">
      <c r="A40" s="232" t="s">
        <v>269</v>
      </c>
      <c r="B40" s="233"/>
      <c r="C40" s="233"/>
      <c r="D40" s="238"/>
      <c r="E40" s="239">
        <f t="shared" si="2"/>
        <v>0</v>
      </c>
      <c r="F40" s="239">
        <f t="shared" si="3"/>
        <v>0</v>
      </c>
      <c r="G40" s="224"/>
    </row>
    <row r="41" spans="1:7" ht="20.25" customHeight="1">
      <c r="A41" s="232" t="s">
        <v>270</v>
      </c>
      <c r="B41" s="233"/>
      <c r="C41" s="233"/>
      <c r="D41" s="238"/>
      <c r="E41" s="239">
        <f t="shared" si="2"/>
        <v>0</v>
      </c>
      <c r="F41" s="239">
        <f t="shared" si="3"/>
        <v>0</v>
      </c>
      <c r="G41" s="224"/>
    </row>
    <row r="42" spans="1:7" ht="20.25" customHeight="1">
      <c r="A42" s="232" t="s">
        <v>271</v>
      </c>
      <c r="B42" s="233"/>
      <c r="C42" s="233"/>
      <c r="D42" s="238"/>
      <c r="E42" s="239">
        <f t="shared" si="2"/>
        <v>0</v>
      </c>
      <c r="F42" s="239">
        <f t="shared" si="3"/>
        <v>0</v>
      </c>
      <c r="G42" s="224"/>
    </row>
    <row r="43" spans="1:7" ht="25.5" customHeight="1">
      <c r="A43" s="232" t="s">
        <v>272</v>
      </c>
      <c r="B43" s="233"/>
      <c r="C43" s="233"/>
      <c r="D43" s="238"/>
      <c r="E43" s="239">
        <f t="shared" si="2"/>
        <v>0</v>
      </c>
      <c r="F43" s="239">
        <f t="shared" si="3"/>
        <v>0</v>
      </c>
      <c r="G43" s="224"/>
    </row>
    <row r="44" spans="1:7" ht="25.5" customHeight="1">
      <c r="A44" s="232" t="s">
        <v>273</v>
      </c>
      <c r="B44" s="233"/>
      <c r="C44" s="233"/>
      <c r="D44" s="238"/>
      <c r="E44" s="239">
        <f t="shared" si="2"/>
        <v>0</v>
      </c>
      <c r="F44" s="239">
        <f t="shared" si="3"/>
        <v>0</v>
      </c>
      <c r="G44" s="224"/>
    </row>
    <row r="45" spans="1:7" ht="21.75" customHeight="1">
      <c r="A45" s="241" t="s">
        <v>274</v>
      </c>
      <c r="B45" s="228"/>
      <c r="C45" s="228"/>
      <c r="D45" s="229"/>
      <c r="E45" s="239">
        <f t="shared" si="2"/>
        <v>0</v>
      </c>
      <c r="F45" s="240"/>
      <c r="G45" s="224"/>
    </row>
    <row r="46" spans="1:7" ht="21.75" customHeight="1">
      <c r="A46" s="242" t="s">
        <v>275</v>
      </c>
      <c r="B46" s="230"/>
      <c r="C46" s="230"/>
      <c r="D46" s="230"/>
      <c r="E46" s="239">
        <f t="shared" si="2"/>
        <v>0</v>
      </c>
      <c r="F46" s="240"/>
      <c r="G46" s="224"/>
    </row>
    <row r="47" spans="1:7" ht="33.75" customHeight="1">
      <c r="A47" s="370" t="s">
        <v>276</v>
      </c>
      <c r="B47" s="370"/>
      <c r="C47" s="370"/>
      <c r="D47" s="370"/>
      <c r="E47" s="370"/>
      <c r="F47" s="370"/>
      <c r="G47" s="224"/>
    </row>
    <row r="48" spans="1:7" ht="44.25" customHeight="1">
      <c r="A48" s="232" t="s">
        <v>277</v>
      </c>
      <c r="B48" s="233"/>
      <c r="C48" s="233"/>
      <c r="D48" s="233"/>
      <c r="E48" s="239">
        <f>D48*C48</f>
        <v>0</v>
      </c>
      <c r="F48" s="239">
        <f>E48</f>
        <v>0</v>
      </c>
      <c r="G48" s="224"/>
    </row>
    <row r="49" spans="1:7" ht="36" customHeight="1">
      <c r="A49" s="232" t="s">
        <v>278</v>
      </c>
      <c r="B49" s="233"/>
      <c r="C49" s="233"/>
      <c r="D49" s="233"/>
      <c r="E49" s="239">
        <f>D49*C49</f>
        <v>0</v>
      </c>
      <c r="F49" s="239">
        <f>E49</f>
        <v>0</v>
      </c>
      <c r="G49" s="224"/>
    </row>
    <row r="50" spans="1:7" ht="36" customHeight="1">
      <c r="A50" s="232" t="s">
        <v>279</v>
      </c>
      <c r="B50" s="233"/>
      <c r="C50" s="233"/>
      <c r="D50" s="238"/>
      <c r="E50" s="239">
        <f>D50*C50</f>
        <v>0</v>
      </c>
      <c r="F50" s="239">
        <f>E50</f>
        <v>0</v>
      </c>
      <c r="G50" s="224"/>
    </row>
    <row r="51" spans="1:7" ht="36" customHeight="1">
      <c r="A51" s="232" t="s">
        <v>193</v>
      </c>
      <c r="B51" s="226"/>
      <c r="C51" s="228"/>
      <c r="D51" s="229"/>
      <c r="E51" s="227">
        <f>D51*C51</f>
        <v>0</v>
      </c>
      <c r="F51" s="227">
        <f>E51</f>
        <v>0</v>
      </c>
      <c r="G51" s="224"/>
    </row>
    <row r="52" spans="1:7" ht="14.25" customHeight="1">
      <c r="A52" s="371" t="s">
        <v>280</v>
      </c>
      <c r="B52" s="371"/>
      <c r="C52" s="371"/>
      <c r="D52" s="371"/>
      <c r="E52" s="243">
        <f>SUM(E7:E10,E12:E17,E19:E20,E22:E24,E26:E29,E31:E46,E48:E51)</f>
        <v>0</v>
      </c>
      <c r="F52" s="243">
        <f>SUM(F7:F10,F12:F17,F19:F20,F22:F24,F26:F29,F32,F34:F44,F48:F51)</f>
        <v>0</v>
      </c>
      <c r="G52" s="224"/>
    </row>
    <row r="53" spans="1:7" s="249" customFormat="1" ht="18.75" customHeight="1">
      <c r="A53" s="244" t="s">
        <v>24</v>
      </c>
      <c r="B53" s="245"/>
      <c r="C53" s="245"/>
      <c r="D53" s="246" t="str">
        <f>IF(F52&lt;1500000,"  ","Dépenses éligibles plafonnées")</f>
        <v xml:space="preserve">  </v>
      </c>
      <c r="E53" s="246"/>
      <c r="F53" s="247" t="str">
        <f>IF(F52&lt;1500000,"  ","1 500 000 €")</f>
        <v xml:space="preserve">  </v>
      </c>
      <c r="G53" s="248"/>
    </row>
    <row r="54" spans="1:7" ht="15" customHeight="1">
      <c r="A54" s="250" t="s">
        <v>281</v>
      </c>
    </row>
    <row r="55" spans="1:7" s="252" customFormat="1" ht="16.5" customHeight="1">
      <c r="A55" s="250" t="s">
        <v>282</v>
      </c>
      <c r="B55" s="250"/>
      <c r="C55" s="250"/>
      <c r="D55" s="250"/>
      <c r="E55" s="250"/>
      <c r="F55" s="250"/>
      <c r="G55" s="251"/>
    </row>
  </sheetData>
  <mergeCells count="8">
    <mergeCell ref="A30:F30"/>
    <mergeCell ref="A47:F47"/>
    <mergeCell ref="A52:D52"/>
    <mergeCell ref="A6:F6"/>
    <mergeCell ref="A11:F11"/>
    <mergeCell ref="A18:F18"/>
    <mergeCell ref="A21:F21"/>
    <mergeCell ref="A25:F25"/>
  </mergeCells>
  <pageMargins left="0.7" right="0.7" top="0.3" bottom="0.3"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5"/>
  <sheetViews>
    <sheetView topLeftCell="A5" workbookViewId="0">
      <selection activeCell="B13" sqref="B13"/>
    </sheetView>
  </sheetViews>
  <sheetFormatPr baseColWidth="10" defaultColWidth="9.125" defaultRowHeight="15"/>
  <cols>
    <col min="1" max="1" width="71.875" style="282" customWidth="1"/>
    <col min="2" max="2" width="11.25" style="300" customWidth="1"/>
    <col min="3" max="3" width="8.625" style="300" customWidth="1"/>
    <col min="4" max="4" width="7.25" style="300" customWidth="1"/>
    <col min="5" max="5" width="19.125" style="300" customWidth="1"/>
    <col min="6" max="6" width="13.25" style="301" customWidth="1"/>
    <col min="7" max="7" width="13.25" style="308" hidden="1" customWidth="1"/>
    <col min="8" max="8" width="9.625" style="282" customWidth="1"/>
    <col min="9" max="9" width="25.5" style="300" customWidth="1"/>
    <col min="10" max="10" width="17.75" style="300" customWidth="1"/>
    <col min="11" max="11" width="17.75" style="282" customWidth="1"/>
    <col min="12" max="13" width="14.125" style="282" customWidth="1"/>
    <col min="14" max="65" width="8.5" style="282" customWidth="1"/>
    <col min="66" max="256" width="9.125" style="297"/>
    <col min="257" max="257" width="71.875" style="297" customWidth="1"/>
    <col min="258" max="258" width="11.25" style="297" customWidth="1"/>
    <col min="259" max="259" width="8.625" style="297" customWidth="1"/>
    <col min="260" max="260" width="7.25" style="297" customWidth="1"/>
    <col min="261" max="261" width="19.125" style="297" customWidth="1"/>
    <col min="262" max="262" width="13.25" style="297" customWidth="1"/>
    <col min="263" max="263" width="0" style="297" hidden="1" customWidth="1"/>
    <col min="264" max="264" width="9.625" style="297" customWidth="1"/>
    <col min="265" max="265" width="25.5" style="297" customWidth="1"/>
    <col min="266" max="267" width="17.75" style="297" customWidth="1"/>
    <col min="268" max="269" width="14.125" style="297" customWidth="1"/>
    <col min="270" max="321" width="8.5" style="297" customWidth="1"/>
    <col min="322" max="512" width="9.125" style="297"/>
    <col min="513" max="513" width="71.875" style="297" customWidth="1"/>
    <col min="514" max="514" width="11.25" style="297" customWidth="1"/>
    <col min="515" max="515" width="8.625" style="297" customWidth="1"/>
    <col min="516" max="516" width="7.25" style="297" customWidth="1"/>
    <col min="517" max="517" width="19.125" style="297" customWidth="1"/>
    <col min="518" max="518" width="13.25" style="297" customWidth="1"/>
    <col min="519" max="519" width="0" style="297" hidden="1" customWidth="1"/>
    <col min="520" max="520" width="9.625" style="297" customWidth="1"/>
    <col min="521" max="521" width="25.5" style="297" customWidth="1"/>
    <col min="522" max="523" width="17.75" style="297" customWidth="1"/>
    <col min="524" max="525" width="14.125" style="297" customWidth="1"/>
    <col min="526" max="577" width="8.5" style="297" customWidth="1"/>
    <col min="578" max="768" width="9.125" style="297"/>
    <col min="769" max="769" width="71.875" style="297" customWidth="1"/>
    <col min="770" max="770" width="11.25" style="297" customWidth="1"/>
    <col min="771" max="771" width="8.625" style="297" customWidth="1"/>
    <col min="772" max="772" width="7.25" style="297" customWidth="1"/>
    <col min="773" max="773" width="19.125" style="297" customWidth="1"/>
    <col min="774" max="774" width="13.25" style="297" customWidth="1"/>
    <col min="775" max="775" width="0" style="297" hidden="1" customWidth="1"/>
    <col min="776" max="776" width="9.625" style="297" customWidth="1"/>
    <col min="777" max="777" width="25.5" style="297" customWidth="1"/>
    <col min="778" max="779" width="17.75" style="297" customWidth="1"/>
    <col min="780" max="781" width="14.125" style="297" customWidth="1"/>
    <col min="782" max="833" width="8.5" style="297" customWidth="1"/>
    <col min="834" max="1024" width="9.125" style="297"/>
    <col min="1025" max="1025" width="71.875" style="297" customWidth="1"/>
    <col min="1026" max="1026" width="11.25" style="297" customWidth="1"/>
    <col min="1027" max="1027" width="8.625" style="297" customWidth="1"/>
    <col min="1028" max="1028" width="7.25" style="297" customWidth="1"/>
    <col min="1029" max="1029" width="19.125" style="297" customWidth="1"/>
    <col min="1030" max="1030" width="13.25" style="297" customWidth="1"/>
    <col min="1031" max="1031" width="0" style="297" hidden="1" customWidth="1"/>
    <col min="1032" max="1032" width="9.625" style="297" customWidth="1"/>
    <col min="1033" max="1033" width="25.5" style="297" customWidth="1"/>
    <col min="1034" max="1035" width="17.75" style="297" customWidth="1"/>
    <col min="1036" max="1037" width="14.125" style="297" customWidth="1"/>
    <col min="1038" max="1089" width="8.5" style="297" customWidth="1"/>
    <col min="1090" max="1280" width="9.125" style="297"/>
    <col min="1281" max="1281" width="71.875" style="297" customWidth="1"/>
    <col min="1282" max="1282" width="11.25" style="297" customWidth="1"/>
    <col min="1283" max="1283" width="8.625" style="297" customWidth="1"/>
    <col min="1284" max="1284" width="7.25" style="297" customWidth="1"/>
    <col min="1285" max="1285" width="19.125" style="297" customWidth="1"/>
    <col min="1286" max="1286" width="13.25" style="297" customWidth="1"/>
    <col min="1287" max="1287" width="0" style="297" hidden="1" customWidth="1"/>
    <col min="1288" max="1288" width="9.625" style="297" customWidth="1"/>
    <col min="1289" max="1289" width="25.5" style="297" customWidth="1"/>
    <col min="1290" max="1291" width="17.75" style="297" customWidth="1"/>
    <col min="1292" max="1293" width="14.125" style="297" customWidth="1"/>
    <col min="1294" max="1345" width="8.5" style="297" customWidth="1"/>
    <col min="1346" max="1536" width="9.125" style="297"/>
    <col min="1537" max="1537" width="71.875" style="297" customWidth="1"/>
    <col min="1538" max="1538" width="11.25" style="297" customWidth="1"/>
    <col min="1539" max="1539" width="8.625" style="297" customWidth="1"/>
    <col min="1540" max="1540" width="7.25" style="297" customWidth="1"/>
    <col min="1541" max="1541" width="19.125" style="297" customWidth="1"/>
    <col min="1542" max="1542" width="13.25" style="297" customWidth="1"/>
    <col min="1543" max="1543" width="0" style="297" hidden="1" customWidth="1"/>
    <col min="1544" max="1544" width="9.625" style="297" customWidth="1"/>
    <col min="1545" max="1545" width="25.5" style="297" customWidth="1"/>
    <col min="1546" max="1547" width="17.75" style="297" customWidth="1"/>
    <col min="1548" max="1549" width="14.125" style="297" customWidth="1"/>
    <col min="1550" max="1601" width="8.5" style="297" customWidth="1"/>
    <col min="1602" max="1792" width="9.125" style="297"/>
    <col min="1793" max="1793" width="71.875" style="297" customWidth="1"/>
    <col min="1794" max="1794" width="11.25" style="297" customWidth="1"/>
    <col min="1795" max="1795" width="8.625" style="297" customWidth="1"/>
    <col min="1796" max="1796" width="7.25" style="297" customWidth="1"/>
    <col min="1797" max="1797" width="19.125" style="297" customWidth="1"/>
    <col min="1798" max="1798" width="13.25" style="297" customWidth="1"/>
    <col min="1799" max="1799" width="0" style="297" hidden="1" customWidth="1"/>
    <col min="1800" max="1800" width="9.625" style="297" customWidth="1"/>
    <col min="1801" max="1801" width="25.5" style="297" customWidth="1"/>
    <col min="1802" max="1803" width="17.75" style="297" customWidth="1"/>
    <col min="1804" max="1805" width="14.125" style="297" customWidth="1"/>
    <col min="1806" max="1857" width="8.5" style="297" customWidth="1"/>
    <col min="1858" max="2048" width="9.125" style="297"/>
    <col min="2049" max="2049" width="71.875" style="297" customWidth="1"/>
    <col min="2050" max="2050" width="11.25" style="297" customWidth="1"/>
    <col min="2051" max="2051" width="8.625" style="297" customWidth="1"/>
    <col min="2052" max="2052" width="7.25" style="297" customWidth="1"/>
    <col min="2053" max="2053" width="19.125" style="297" customWidth="1"/>
    <col min="2054" max="2054" width="13.25" style="297" customWidth="1"/>
    <col min="2055" max="2055" width="0" style="297" hidden="1" customWidth="1"/>
    <col min="2056" max="2056" width="9.625" style="297" customWidth="1"/>
    <col min="2057" max="2057" width="25.5" style="297" customWidth="1"/>
    <col min="2058" max="2059" width="17.75" style="297" customWidth="1"/>
    <col min="2060" max="2061" width="14.125" style="297" customWidth="1"/>
    <col min="2062" max="2113" width="8.5" style="297" customWidth="1"/>
    <col min="2114" max="2304" width="9.125" style="297"/>
    <col min="2305" max="2305" width="71.875" style="297" customWidth="1"/>
    <col min="2306" max="2306" width="11.25" style="297" customWidth="1"/>
    <col min="2307" max="2307" width="8.625" style="297" customWidth="1"/>
    <col min="2308" max="2308" width="7.25" style="297" customWidth="1"/>
    <col min="2309" max="2309" width="19.125" style="297" customWidth="1"/>
    <col min="2310" max="2310" width="13.25" style="297" customWidth="1"/>
    <col min="2311" max="2311" width="0" style="297" hidden="1" customWidth="1"/>
    <col min="2312" max="2312" width="9.625" style="297" customWidth="1"/>
    <col min="2313" max="2313" width="25.5" style="297" customWidth="1"/>
    <col min="2314" max="2315" width="17.75" style="297" customWidth="1"/>
    <col min="2316" max="2317" width="14.125" style="297" customWidth="1"/>
    <col min="2318" max="2369" width="8.5" style="297" customWidth="1"/>
    <col min="2370" max="2560" width="9.125" style="297"/>
    <col min="2561" max="2561" width="71.875" style="297" customWidth="1"/>
    <col min="2562" max="2562" width="11.25" style="297" customWidth="1"/>
    <col min="2563" max="2563" width="8.625" style="297" customWidth="1"/>
    <col min="2564" max="2564" width="7.25" style="297" customWidth="1"/>
    <col min="2565" max="2565" width="19.125" style="297" customWidth="1"/>
    <col min="2566" max="2566" width="13.25" style="297" customWidth="1"/>
    <col min="2567" max="2567" width="0" style="297" hidden="1" customWidth="1"/>
    <col min="2568" max="2568" width="9.625" style="297" customWidth="1"/>
    <col min="2569" max="2569" width="25.5" style="297" customWidth="1"/>
    <col min="2570" max="2571" width="17.75" style="297" customWidth="1"/>
    <col min="2572" max="2573" width="14.125" style="297" customWidth="1"/>
    <col min="2574" max="2625" width="8.5" style="297" customWidth="1"/>
    <col min="2626" max="2816" width="9.125" style="297"/>
    <col min="2817" max="2817" width="71.875" style="297" customWidth="1"/>
    <col min="2818" max="2818" width="11.25" style="297" customWidth="1"/>
    <col min="2819" max="2819" width="8.625" style="297" customWidth="1"/>
    <col min="2820" max="2820" width="7.25" style="297" customWidth="1"/>
    <col min="2821" max="2821" width="19.125" style="297" customWidth="1"/>
    <col min="2822" max="2822" width="13.25" style="297" customWidth="1"/>
    <col min="2823" max="2823" width="0" style="297" hidden="1" customWidth="1"/>
    <col min="2824" max="2824" width="9.625" style="297" customWidth="1"/>
    <col min="2825" max="2825" width="25.5" style="297" customWidth="1"/>
    <col min="2826" max="2827" width="17.75" style="297" customWidth="1"/>
    <col min="2828" max="2829" width="14.125" style="297" customWidth="1"/>
    <col min="2830" max="2881" width="8.5" style="297" customWidth="1"/>
    <col min="2882" max="3072" width="9.125" style="297"/>
    <col min="3073" max="3073" width="71.875" style="297" customWidth="1"/>
    <col min="3074" max="3074" width="11.25" style="297" customWidth="1"/>
    <col min="3075" max="3075" width="8.625" style="297" customWidth="1"/>
    <col min="3076" max="3076" width="7.25" style="297" customWidth="1"/>
    <col min="3077" max="3077" width="19.125" style="297" customWidth="1"/>
    <col min="3078" max="3078" width="13.25" style="297" customWidth="1"/>
    <col min="3079" max="3079" width="0" style="297" hidden="1" customWidth="1"/>
    <col min="3080" max="3080" width="9.625" style="297" customWidth="1"/>
    <col min="3081" max="3081" width="25.5" style="297" customWidth="1"/>
    <col min="3082" max="3083" width="17.75" style="297" customWidth="1"/>
    <col min="3084" max="3085" width="14.125" style="297" customWidth="1"/>
    <col min="3086" max="3137" width="8.5" style="297" customWidth="1"/>
    <col min="3138" max="3328" width="9.125" style="297"/>
    <col min="3329" max="3329" width="71.875" style="297" customWidth="1"/>
    <col min="3330" max="3330" width="11.25" style="297" customWidth="1"/>
    <col min="3331" max="3331" width="8.625" style="297" customWidth="1"/>
    <col min="3332" max="3332" width="7.25" style="297" customWidth="1"/>
    <col min="3333" max="3333" width="19.125" style="297" customWidth="1"/>
    <col min="3334" max="3334" width="13.25" style="297" customWidth="1"/>
    <col min="3335" max="3335" width="0" style="297" hidden="1" customWidth="1"/>
    <col min="3336" max="3336" width="9.625" style="297" customWidth="1"/>
    <col min="3337" max="3337" width="25.5" style="297" customWidth="1"/>
    <col min="3338" max="3339" width="17.75" style="297" customWidth="1"/>
    <col min="3340" max="3341" width="14.125" style="297" customWidth="1"/>
    <col min="3342" max="3393" width="8.5" style="297" customWidth="1"/>
    <col min="3394" max="3584" width="9.125" style="297"/>
    <col min="3585" max="3585" width="71.875" style="297" customWidth="1"/>
    <col min="3586" max="3586" width="11.25" style="297" customWidth="1"/>
    <col min="3587" max="3587" width="8.625" style="297" customWidth="1"/>
    <col min="3588" max="3588" width="7.25" style="297" customWidth="1"/>
    <col min="3589" max="3589" width="19.125" style="297" customWidth="1"/>
    <col min="3590" max="3590" width="13.25" style="297" customWidth="1"/>
    <col min="3591" max="3591" width="0" style="297" hidden="1" customWidth="1"/>
    <col min="3592" max="3592" width="9.625" style="297" customWidth="1"/>
    <col min="3593" max="3593" width="25.5" style="297" customWidth="1"/>
    <col min="3594" max="3595" width="17.75" style="297" customWidth="1"/>
    <col min="3596" max="3597" width="14.125" style="297" customWidth="1"/>
    <col min="3598" max="3649" width="8.5" style="297" customWidth="1"/>
    <col min="3650" max="3840" width="9.125" style="297"/>
    <col min="3841" max="3841" width="71.875" style="297" customWidth="1"/>
    <col min="3842" max="3842" width="11.25" style="297" customWidth="1"/>
    <col min="3843" max="3843" width="8.625" style="297" customWidth="1"/>
    <col min="3844" max="3844" width="7.25" style="297" customWidth="1"/>
    <col min="3845" max="3845" width="19.125" style="297" customWidth="1"/>
    <col min="3846" max="3846" width="13.25" style="297" customWidth="1"/>
    <col min="3847" max="3847" width="0" style="297" hidden="1" customWidth="1"/>
    <col min="3848" max="3848" width="9.625" style="297" customWidth="1"/>
    <col min="3849" max="3849" width="25.5" style="297" customWidth="1"/>
    <col min="3850" max="3851" width="17.75" style="297" customWidth="1"/>
    <col min="3852" max="3853" width="14.125" style="297" customWidth="1"/>
    <col min="3854" max="3905" width="8.5" style="297" customWidth="1"/>
    <col min="3906" max="4096" width="9.125" style="297"/>
    <col min="4097" max="4097" width="71.875" style="297" customWidth="1"/>
    <col min="4098" max="4098" width="11.25" style="297" customWidth="1"/>
    <col min="4099" max="4099" width="8.625" style="297" customWidth="1"/>
    <col min="4100" max="4100" width="7.25" style="297" customWidth="1"/>
    <col min="4101" max="4101" width="19.125" style="297" customWidth="1"/>
    <col min="4102" max="4102" width="13.25" style="297" customWidth="1"/>
    <col min="4103" max="4103" width="0" style="297" hidden="1" customWidth="1"/>
    <col min="4104" max="4104" width="9.625" style="297" customWidth="1"/>
    <col min="4105" max="4105" width="25.5" style="297" customWidth="1"/>
    <col min="4106" max="4107" width="17.75" style="297" customWidth="1"/>
    <col min="4108" max="4109" width="14.125" style="297" customWidth="1"/>
    <col min="4110" max="4161" width="8.5" style="297" customWidth="1"/>
    <col min="4162" max="4352" width="9.125" style="297"/>
    <col min="4353" max="4353" width="71.875" style="297" customWidth="1"/>
    <col min="4354" max="4354" width="11.25" style="297" customWidth="1"/>
    <col min="4355" max="4355" width="8.625" style="297" customWidth="1"/>
    <col min="4356" max="4356" width="7.25" style="297" customWidth="1"/>
    <col min="4357" max="4357" width="19.125" style="297" customWidth="1"/>
    <col min="4358" max="4358" width="13.25" style="297" customWidth="1"/>
    <col min="4359" max="4359" width="0" style="297" hidden="1" customWidth="1"/>
    <col min="4360" max="4360" width="9.625" style="297" customWidth="1"/>
    <col min="4361" max="4361" width="25.5" style="297" customWidth="1"/>
    <col min="4362" max="4363" width="17.75" style="297" customWidth="1"/>
    <col min="4364" max="4365" width="14.125" style="297" customWidth="1"/>
    <col min="4366" max="4417" width="8.5" style="297" customWidth="1"/>
    <col min="4418" max="4608" width="9.125" style="297"/>
    <col min="4609" max="4609" width="71.875" style="297" customWidth="1"/>
    <col min="4610" max="4610" width="11.25" style="297" customWidth="1"/>
    <col min="4611" max="4611" width="8.625" style="297" customWidth="1"/>
    <col min="4612" max="4612" width="7.25" style="297" customWidth="1"/>
    <col min="4613" max="4613" width="19.125" style="297" customWidth="1"/>
    <col min="4614" max="4614" width="13.25" style="297" customWidth="1"/>
    <col min="4615" max="4615" width="0" style="297" hidden="1" customWidth="1"/>
    <col min="4616" max="4616" width="9.625" style="297" customWidth="1"/>
    <col min="4617" max="4617" width="25.5" style="297" customWidth="1"/>
    <col min="4618" max="4619" width="17.75" style="297" customWidth="1"/>
    <col min="4620" max="4621" width="14.125" style="297" customWidth="1"/>
    <col min="4622" max="4673" width="8.5" style="297" customWidth="1"/>
    <col min="4674" max="4864" width="9.125" style="297"/>
    <col min="4865" max="4865" width="71.875" style="297" customWidth="1"/>
    <col min="4866" max="4866" width="11.25" style="297" customWidth="1"/>
    <col min="4867" max="4867" width="8.625" style="297" customWidth="1"/>
    <col min="4868" max="4868" width="7.25" style="297" customWidth="1"/>
    <col min="4869" max="4869" width="19.125" style="297" customWidth="1"/>
    <col min="4870" max="4870" width="13.25" style="297" customWidth="1"/>
    <col min="4871" max="4871" width="0" style="297" hidden="1" customWidth="1"/>
    <col min="4872" max="4872" width="9.625" style="297" customWidth="1"/>
    <col min="4873" max="4873" width="25.5" style="297" customWidth="1"/>
    <col min="4874" max="4875" width="17.75" style="297" customWidth="1"/>
    <col min="4876" max="4877" width="14.125" style="297" customWidth="1"/>
    <col min="4878" max="4929" width="8.5" style="297" customWidth="1"/>
    <col min="4930" max="5120" width="9.125" style="297"/>
    <col min="5121" max="5121" width="71.875" style="297" customWidth="1"/>
    <col min="5122" max="5122" width="11.25" style="297" customWidth="1"/>
    <col min="5123" max="5123" width="8.625" style="297" customWidth="1"/>
    <col min="5124" max="5124" width="7.25" style="297" customWidth="1"/>
    <col min="5125" max="5125" width="19.125" style="297" customWidth="1"/>
    <col min="5126" max="5126" width="13.25" style="297" customWidth="1"/>
    <col min="5127" max="5127" width="0" style="297" hidden="1" customWidth="1"/>
    <col min="5128" max="5128" width="9.625" style="297" customWidth="1"/>
    <col min="5129" max="5129" width="25.5" style="297" customWidth="1"/>
    <col min="5130" max="5131" width="17.75" style="297" customWidth="1"/>
    <col min="5132" max="5133" width="14.125" style="297" customWidth="1"/>
    <col min="5134" max="5185" width="8.5" style="297" customWidth="1"/>
    <col min="5186" max="5376" width="9.125" style="297"/>
    <col min="5377" max="5377" width="71.875" style="297" customWidth="1"/>
    <col min="5378" max="5378" width="11.25" style="297" customWidth="1"/>
    <col min="5379" max="5379" width="8.625" style="297" customWidth="1"/>
    <col min="5380" max="5380" width="7.25" style="297" customWidth="1"/>
    <col min="5381" max="5381" width="19.125" style="297" customWidth="1"/>
    <col min="5382" max="5382" width="13.25" style="297" customWidth="1"/>
    <col min="5383" max="5383" width="0" style="297" hidden="1" customWidth="1"/>
    <col min="5384" max="5384" width="9.625" style="297" customWidth="1"/>
    <col min="5385" max="5385" width="25.5" style="297" customWidth="1"/>
    <col min="5386" max="5387" width="17.75" style="297" customWidth="1"/>
    <col min="5388" max="5389" width="14.125" style="297" customWidth="1"/>
    <col min="5390" max="5441" width="8.5" style="297" customWidth="1"/>
    <col min="5442" max="5632" width="9.125" style="297"/>
    <col min="5633" max="5633" width="71.875" style="297" customWidth="1"/>
    <col min="5634" max="5634" width="11.25" style="297" customWidth="1"/>
    <col min="5635" max="5635" width="8.625" style="297" customWidth="1"/>
    <col min="5636" max="5636" width="7.25" style="297" customWidth="1"/>
    <col min="5637" max="5637" width="19.125" style="297" customWidth="1"/>
    <col min="5638" max="5638" width="13.25" style="297" customWidth="1"/>
    <col min="5639" max="5639" width="0" style="297" hidden="1" customWidth="1"/>
    <col min="5640" max="5640" width="9.625" style="297" customWidth="1"/>
    <col min="5641" max="5641" width="25.5" style="297" customWidth="1"/>
    <col min="5642" max="5643" width="17.75" style="297" customWidth="1"/>
    <col min="5644" max="5645" width="14.125" style="297" customWidth="1"/>
    <col min="5646" max="5697" width="8.5" style="297" customWidth="1"/>
    <col min="5698" max="5888" width="9.125" style="297"/>
    <col min="5889" max="5889" width="71.875" style="297" customWidth="1"/>
    <col min="5890" max="5890" width="11.25" style="297" customWidth="1"/>
    <col min="5891" max="5891" width="8.625" style="297" customWidth="1"/>
    <col min="5892" max="5892" width="7.25" style="297" customWidth="1"/>
    <col min="5893" max="5893" width="19.125" style="297" customWidth="1"/>
    <col min="5894" max="5894" width="13.25" style="297" customWidth="1"/>
    <col min="5895" max="5895" width="0" style="297" hidden="1" customWidth="1"/>
    <col min="5896" max="5896" width="9.625" style="297" customWidth="1"/>
    <col min="5897" max="5897" width="25.5" style="297" customWidth="1"/>
    <col min="5898" max="5899" width="17.75" style="297" customWidth="1"/>
    <col min="5900" max="5901" width="14.125" style="297" customWidth="1"/>
    <col min="5902" max="5953" width="8.5" style="297" customWidth="1"/>
    <col min="5954" max="6144" width="9.125" style="297"/>
    <col min="6145" max="6145" width="71.875" style="297" customWidth="1"/>
    <col min="6146" max="6146" width="11.25" style="297" customWidth="1"/>
    <col min="6147" max="6147" width="8.625" style="297" customWidth="1"/>
    <col min="6148" max="6148" width="7.25" style="297" customWidth="1"/>
    <col min="6149" max="6149" width="19.125" style="297" customWidth="1"/>
    <col min="6150" max="6150" width="13.25" style="297" customWidth="1"/>
    <col min="6151" max="6151" width="0" style="297" hidden="1" customWidth="1"/>
    <col min="6152" max="6152" width="9.625" style="297" customWidth="1"/>
    <col min="6153" max="6153" width="25.5" style="297" customWidth="1"/>
    <col min="6154" max="6155" width="17.75" style="297" customWidth="1"/>
    <col min="6156" max="6157" width="14.125" style="297" customWidth="1"/>
    <col min="6158" max="6209" width="8.5" style="297" customWidth="1"/>
    <col min="6210" max="6400" width="9.125" style="297"/>
    <col min="6401" max="6401" width="71.875" style="297" customWidth="1"/>
    <col min="6402" max="6402" width="11.25" style="297" customWidth="1"/>
    <col min="6403" max="6403" width="8.625" style="297" customWidth="1"/>
    <col min="6404" max="6404" width="7.25" style="297" customWidth="1"/>
    <col min="6405" max="6405" width="19.125" style="297" customWidth="1"/>
    <col min="6406" max="6406" width="13.25" style="297" customWidth="1"/>
    <col min="6407" max="6407" width="0" style="297" hidden="1" customWidth="1"/>
    <col min="6408" max="6408" width="9.625" style="297" customWidth="1"/>
    <col min="6409" max="6409" width="25.5" style="297" customWidth="1"/>
    <col min="6410" max="6411" width="17.75" style="297" customWidth="1"/>
    <col min="6412" max="6413" width="14.125" style="297" customWidth="1"/>
    <col min="6414" max="6465" width="8.5" style="297" customWidth="1"/>
    <col min="6466" max="6656" width="9.125" style="297"/>
    <col min="6657" max="6657" width="71.875" style="297" customWidth="1"/>
    <col min="6658" max="6658" width="11.25" style="297" customWidth="1"/>
    <col min="6659" max="6659" width="8.625" style="297" customWidth="1"/>
    <col min="6660" max="6660" width="7.25" style="297" customWidth="1"/>
    <col min="6661" max="6661" width="19.125" style="297" customWidth="1"/>
    <col min="6662" max="6662" width="13.25" style="297" customWidth="1"/>
    <col min="6663" max="6663" width="0" style="297" hidden="1" customWidth="1"/>
    <col min="6664" max="6664" width="9.625" style="297" customWidth="1"/>
    <col min="6665" max="6665" width="25.5" style="297" customWidth="1"/>
    <col min="6666" max="6667" width="17.75" style="297" customWidth="1"/>
    <col min="6668" max="6669" width="14.125" style="297" customWidth="1"/>
    <col min="6670" max="6721" width="8.5" style="297" customWidth="1"/>
    <col min="6722" max="6912" width="9.125" style="297"/>
    <col min="6913" max="6913" width="71.875" style="297" customWidth="1"/>
    <col min="6914" max="6914" width="11.25" style="297" customWidth="1"/>
    <col min="6915" max="6915" width="8.625" style="297" customWidth="1"/>
    <col min="6916" max="6916" width="7.25" style="297" customWidth="1"/>
    <col min="6917" max="6917" width="19.125" style="297" customWidth="1"/>
    <col min="6918" max="6918" width="13.25" style="297" customWidth="1"/>
    <col min="6919" max="6919" width="0" style="297" hidden="1" customWidth="1"/>
    <col min="6920" max="6920" width="9.625" style="297" customWidth="1"/>
    <col min="6921" max="6921" width="25.5" style="297" customWidth="1"/>
    <col min="6922" max="6923" width="17.75" style="297" customWidth="1"/>
    <col min="6924" max="6925" width="14.125" style="297" customWidth="1"/>
    <col min="6926" max="6977" width="8.5" style="297" customWidth="1"/>
    <col min="6978" max="7168" width="9.125" style="297"/>
    <col min="7169" max="7169" width="71.875" style="297" customWidth="1"/>
    <col min="7170" max="7170" width="11.25" style="297" customWidth="1"/>
    <col min="7171" max="7171" width="8.625" style="297" customWidth="1"/>
    <col min="7172" max="7172" width="7.25" style="297" customWidth="1"/>
    <col min="7173" max="7173" width="19.125" style="297" customWidth="1"/>
    <col min="7174" max="7174" width="13.25" style="297" customWidth="1"/>
    <col min="7175" max="7175" width="0" style="297" hidden="1" customWidth="1"/>
    <col min="7176" max="7176" width="9.625" style="297" customWidth="1"/>
    <col min="7177" max="7177" width="25.5" style="297" customWidth="1"/>
    <col min="7178" max="7179" width="17.75" style="297" customWidth="1"/>
    <col min="7180" max="7181" width="14.125" style="297" customWidth="1"/>
    <col min="7182" max="7233" width="8.5" style="297" customWidth="1"/>
    <col min="7234" max="7424" width="9.125" style="297"/>
    <col min="7425" max="7425" width="71.875" style="297" customWidth="1"/>
    <col min="7426" max="7426" width="11.25" style="297" customWidth="1"/>
    <col min="7427" max="7427" width="8.625" style="297" customWidth="1"/>
    <col min="7428" max="7428" width="7.25" style="297" customWidth="1"/>
    <col min="7429" max="7429" width="19.125" style="297" customWidth="1"/>
    <col min="7430" max="7430" width="13.25" style="297" customWidth="1"/>
    <col min="7431" max="7431" width="0" style="297" hidden="1" customWidth="1"/>
    <col min="7432" max="7432" width="9.625" style="297" customWidth="1"/>
    <col min="7433" max="7433" width="25.5" style="297" customWidth="1"/>
    <col min="7434" max="7435" width="17.75" style="297" customWidth="1"/>
    <col min="7436" max="7437" width="14.125" style="297" customWidth="1"/>
    <col min="7438" max="7489" width="8.5" style="297" customWidth="1"/>
    <col min="7490" max="7680" width="9.125" style="297"/>
    <col min="7681" max="7681" width="71.875" style="297" customWidth="1"/>
    <col min="7682" max="7682" width="11.25" style="297" customWidth="1"/>
    <col min="7683" max="7683" width="8.625" style="297" customWidth="1"/>
    <col min="7684" max="7684" width="7.25" style="297" customWidth="1"/>
    <col min="7685" max="7685" width="19.125" style="297" customWidth="1"/>
    <col min="7686" max="7686" width="13.25" style="297" customWidth="1"/>
    <col min="7687" max="7687" width="0" style="297" hidden="1" customWidth="1"/>
    <col min="7688" max="7688" width="9.625" style="297" customWidth="1"/>
    <col min="7689" max="7689" width="25.5" style="297" customWidth="1"/>
    <col min="7690" max="7691" width="17.75" style="297" customWidth="1"/>
    <col min="7692" max="7693" width="14.125" style="297" customWidth="1"/>
    <col min="7694" max="7745" width="8.5" style="297" customWidth="1"/>
    <col min="7746" max="7936" width="9.125" style="297"/>
    <col min="7937" max="7937" width="71.875" style="297" customWidth="1"/>
    <col min="7938" max="7938" width="11.25" style="297" customWidth="1"/>
    <col min="7939" max="7939" width="8.625" style="297" customWidth="1"/>
    <col min="7940" max="7940" width="7.25" style="297" customWidth="1"/>
    <col min="7941" max="7941" width="19.125" style="297" customWidth="1"/>
    <col min="7942" max="7942" width="13.25" style="297" customWidth="1"/>
    <col min="7943" max="7943" width="0" style="297" hidden="1" customWidth="1"/>
    <col min="7944" max="7944" width="9.625" style="297" customWidth="1"/>
    <col min="7945" max="7945" width="25.5" style="297" customWidth="1"/>
    <col min="7946" max="7947" width="17.75" style="297" customWidth="1"/>
    <col min="7948" max="7949" width="14.125" style="297" customWidth="1"/>
    <col min="7950" max="8001" width="8.5" style="297" customWidth="1"/>
    <col min="8002" max="8192" width="9.125" style="297"/>
    <col min="8193" max="8193" width="71.875" style="297" customWidth="1"/>
    <col min="8194" max="8194" width="11.25" style="297" customWidth="1"/>
    <col min="8195" max="8195" width="8.625" style="297" customWidth="1"/>
    <col min="8196" max="8196" width="7.25" style="297" customWidth="1"/>
    <col min="8197" max="8197" width="19.125" style="297" customWidth="1"/>
    <col min="8198" max="8198" width="13.25" style="297" customWidth="1"/>
    <col min="8199" max="8199" width="0" style="297" hidden="1" customWidth="1"/>
    <col min="8200" max="8200" width="9.625" style="297" customWidth="1"/>
    <col min="8201" max="8201" width="25.5" style="297" customWidth="1"/>
    <col min="8202" max="8203" width="17.75" style="297" customWidth="1"/>
    <col min="8204" max="8205" width="14.125" style="297" customWidth="1"/>
    <col min="8206" max="8257" width="8.5" style="297" customWidth="1"/>
    <col min="8258" max="8448" width="9.125" style="297"/>
    <col min="8449" max="8449" width="71.875" style="297" customWidth="1"/>
    <col min="8450" max="8450" width="11.25" style="297" customWidth="1"/>
    <col min="8451" max="8451" width="8.625" style="297" customWidth="1"/>
    <col min="8452" max="8452" width="7.25" style="297" customWidth="1"/>
    <col min="8453" max="8453" width="19.125" style="297" customWidth="1"/>
    <col min="8454" max="8454" width="13.25" style="297" customWidth="1"/>
    <col min="8455" max="8455" width="0" style="297" hidden="1" customWidth="1"/>
    <col min="8456" max="8456" width="9.625" style="297" customWidth="1"/>
    <col min="8457" max="8457" width="25.5" style="297" customWidth="1"/>
    <col min="8458" max="8459" width="17.75" style="297" customWidth="1"/>
    <col min="8460" max="8461" width="14.125" style="297" customWidth="1"/>
    <col min="8462" max="8513" width="8.5" style="297" customWidth="1"/>
    <col min="8514" max="8704" width="9.125" style="297"/>
    <col min="8705" max="8705" width="71.875" style="297" customWidth="1"/>
    <col min="8706" max="8706" width="11.25" style="297" customWidth="1"/>
    <col min="8707" max="8707" width="8.625" style="297" customWidth="1"/>
    <col min="8708" max="8708" width="7.25" style="297" customWidth="1"/>
    <col min="8709" max="8709" width="19.125" style="297" customWidth="1"/>
    <col min="8710" max="8710" width="13.25" style="297" customWidth="1"/>
    <col min="8711" max="8711" width="0" style="297" hidden="1" customWidth="1"/>
    <col min="8712" max="8712" width="9.625" style="297" customWidth="1"/>
    <col min="8713" max="8713" width="25.5" style="297" customWidth="1"/>
    <col min="8714" max="8715" width="17.75" style="297" customWidth="1"/>
    <col min="8716" max="8717" width="14.125" style="297" customWidth="1"/>
    <col min="8718" max="8769" width="8.5" style="297" customWidth="1"/>
    <col min="8770" max="8960" width="9.125" style="297"/>
    <col min="8961" max="8961" width="71.875" style="297" customWidth="1"/>
    <col min="8962" max="8962" width="11.25" style="297" customWidth="1"/>
    <col min="8963" max="8963" width="8.625" style="297" customWidth="1"/>
    <col min="8964" max="8964" width="7.25" style="297" customWidth="1"/>
    <col min="8965" max="8965" width="19.125" style="297" customWidth="1"/>
    <col min="8966" max="8966" width="13.25" style="297" customWidth="1"/>
    <col min="8967" max="8967" width="0" style="297" hidden="1" customWidth="1"/>
    <col min="8968" max="8968" width="9.625" style="297" customWidth="1"/>
    <col min="8969" max="8969" width="25.5" style="297" customWidth="1"/>
    <col min="8970" max="8971" width="17.75" style="297" customWidth="1"/>
    <col min="8972" max="8973" width="14.125" style="297" customWidth="1"/>
    <col min="8974" max="9025" width="8.5" style="297" customWidth="1"/>
    <col min="9026" max="9216" width="9.125" style="297"/>
    <col min="9217" max="9217" width="71.875" style="297" customWidth="1"/>
    <col min="9218" max="9218" width="11.25" style="297" customWidth="1"/>
    <col min="9219" max="9219" width="8.625" style="297" customWidth="1"/>
    <col min="9220" max="9220" width="7.25" style="297" customWidth="1"/>
    <col min="9221" max="9221" width="19.125" style="297" customWidth="1"/>
    <col min="9222" max="9222" width="13.25" style="297" customWidth="1"/>
    <col min="9223" max="9223" width="0" style="297" hidden="1" customWidth="1"/>
    <col min="9224" max="9224" width="9.625" style="297" customWidth="1"/>
    <col min="9225" max="9225" width="25.5" style="297" customWidth="1"/>
    <col min="9226" max="9227" width="17.75" style="297" customWidth="1"/>
    <col min="9228" max="9229" width="14.125" style="297" customWidth="1"/>
    <col min="9230" max="9281" width="8.5" style="297" customWidth="1"/>
    <col min="9282" max="9472" width="9.125" style="297"/>
    <col min="9473" max="9473" width="71.875" style="297" customWidth="1"/>
    <col min="9474" max="9474" width="11.25" style="297" customWidth="1"/>
    <col min="9475" max="9475" width="8.625" style="297" customWidth="1"/>
    <col min="9476" max="9476" width="7.25" style="297" customWidth="1"/>
    <col min="9477" max="9477" width="19.125" style="297" customWidth="1"/>
    <col min="9478" max="9478" width="13.25" style="297" customWidth="1"/>
    <col min="9479" max="9479" width="0" style="297" hidden="1" customWidth="1"/>
    <col min="9480" max="9480" width="9.625" style="297" customWidth="1"/>
    <col min="9481" max="9481" width="25.5" style="297" customWidth="1"/>
    <col min="9482" max="9483" width="17.75" style="297" customWidth="1"/>
    <col min="9484" max="9485" width="14.125" style="297" customWidth="1"/>
    <col min="9486" max="9537" width="8.5" style="297" customWidth="1"/>
    <col min="9538" max="9728" width="9.125" style="297"/>
    <col min="9729" max="9729" width="71.875" style="297" customWidth="1"/>
    <col min="9730" max="9730" width="11.25" style="297" customWidth="1"/>
    <col min="9731" max="9731" width="8.625" style="297" customWidth="1"/>
    <col min="9732" max="9732" width="7.25" style="297" customWidth="1"/>
    <col min="9733" max="9733" width="19.125" style="297" customWidth="1"/>
    <col min="9734" max="9734" width="13.25" style="297" customWidth="1"/>
    <col min="9735" max="9735" width="0" style="297" hidden="1" customWidth="1"/>
    <col min="9736" max="9736" width="9.625" style="297" customWidth="1"/>
    <col min="9737" max="9737" width="25.5" style="297" customWidth="1"/>
    <col min="9738" max="9739" width="17.75" style="297" customWidth="1"/>
    <col min="9740" max="9741" width="14.125" style="297" customWidth="1"/>
    <col min="9742" max="9793" width="8.5" style="297" customWidth="1"/>
    <col min="9794" max="9984" width="9.125" style="297"/>
    <col min="9985" max="9985" width="71.875" style="297" customWidth="1"/>
    <col min="9986" max="9986" width="11.25" style="297" customWidth="1"/>
    <col min="9987" max="9987" width="8.625" style="297" customWidth="1"/>
    <col min="9988" max="9988" width="7.25" style="297" customWidth="1"/>
    <col min="9989" max="9989" width="19.125" style="297" customWidth="1"/>
    <col min="9990" max="9990" width="13.25" style="297" customWidth="1"/>
    <col min="9991" max="9991" width="0" style="297" hidden="1" customWidth="1"/>
    <col min="9992" max="9992" width="9.625" style="297" customWidth="1"/>
    <col min="9993" max="9993" width="25.5" style="297" customWidth="1"/>
    <col min="9994" max="9995" width="17.75" style="297" customWidth="1"/>
    <col min="9996" max="9997" width="14.125" style="297" customWidth="1"/>
    <col min="9998" max="10049" width="8.5" style="297" customWidth="1"/>
    <col min="10050" max="10240" width="9.125" style="297"/>
    <col min="10241" max="10241" width="71.875" style="297" customWidth="1"/>
    <col min="10242" max="10242" width="11.25" style="297" customWidth="1"/>
    <col min="10243" max="10243" width="8.625" style="297" customWidth="1"/>
    <col min="10244" max="10244" width="7.25" style="297" customWidth="1"/>
    <col min="10245" max="10245" width="19.125" style="297" customWidth="1"/>
    <col min="10246" max="10246" width="13.25" style="297" customWidth="1"/>
    <col min="10247" max="10247" width="0" style="297" hidden="1" customWidth="1"/>
    <col min="10248" max="10248" width="9.625" style="297" customWidth="1"/>
    <col min="10249" max="10249" width="25.5" style="297" customWidth="1"/>
    <col min="10250" max="10251" width="17.75" style="297" customWidth="1"/>
    <col min="10252" max="10253" width="14.125" style="297" customWidth="1"/>
    <col min="10254" max="10305" width="8.5" style="297" customWidth="1"/>
    <col min="10306" max="10496" width="9.125" style="297"/>
    <col min="10497" max="10497" width="71.875" style="297" customWidth="1"/>
    <col min="10498" max="10498" width="11.25" style="297" customWidth="1"/>
    <col min="10499" max="10499" width="8.625" style="297" customWidth="1"/>
    <col min="10500" max="10500" width="7.25" style="297" customWidth="1"/>
    <col min="10501" max="10501" width="19.125" style="297" customWidth="1"/>
    <col min="10502" max="10502" width="13.25" style="297" customWidth="1"/>
    <col min="10503" max="10503" width="0" style="297" hidden="1" customWidth="1"/>
    <col min="10504" max="10504" width="9.625" style="297" customWidth="1"/>
    <col min="10505" max="10505" width="25.5" style="297" customWidth="1"/>
    <col min="10506" max="10507" width="17.75" style="297" customWidth="1"/>
    <col min="10508" max="10509" width="14.125" style="297" customWidth="1"/>
    <col min="10510" max="10561" width="8.5" style="297" customWidth="1"/>
    <col min="10562" max="10752" width="9.125" style="297"/>
    <col min="10753" max="10753" width="71.875" style="297" customWidth="1"/>
    <col min="10754" max="10754" width="11.25" style="297" customWidth="1"/>
    <col min="10755" max="10755" width="8.625" style="297" customWidth="1"/>
    <col min="10756" max="10756" width="7.25" style="297" customWidth="1"/>
    <col min="10757" max="10757" width="19.125" style="297" customWidth="1"/>
    <col min="10758" max="10758" width="13.25" style="297" customWidth="1"/>
    <col min="10759" max="10759" width="0" style="297" hidden="1" customWidth="1"/>
    <col min="10760" max="10760" width="9.625" style="297" customWidth="1"/>
    <col min="10761" max="10761" width="25.5" style="297" customWidth="1"/>
    <col min="10762" max="10763" width="17.75" style="297" customWidth="1"/>
    <col min="10764" max="10765" width="14.125" style="297" customWidth="1"/>
    <col min="10766" max="10817" width="8.5" style="297" customWidth="1"/>
    <col min="10818" max="11008" width="9.125" style="297"/>
    <col min="11009" max="11009" width="71.875" style="297" customWidth="1"/>
    <col min="11010" max="11010" width="11.25" style="297" customWidth="1"/>
    <col min="11011" max="11011" width="8.625" style="297" customWidth="1"/>
    <col min="11012" max="11012" width="7.25" style="297" customWidth="1"/>
    <col min="11013" max="11013" width="19.125" style="297" customWidth="1"/>
    <col min="11014" max="11014" width="13.25" style="297" customWidth="1"/>
    <col min="11015" max="11015" width="0" style="297" hidden="1" customWidth="1"/>
    <col min="11016" max="11016" width="9.625" style="297" customWidth="1"/>
    <col min="11017" max="11017" width="25.5" style="297" customWidth="1"/>
    <col min="11018" max="11019" width="17.75" style="297" customWidth="1"/>
    <col min="11020" max="11021" width="14.125" style="297" customWidth="1"/>
    <col min="11022" max="11073" width="8.5" style="297" customWidth="1"/>
    <col min="11074" max="11264" width="9.125" style="297"/>
    <col min="11265" max="11265" width="71.875" style="297" customWidth="1"/>
    <col min="11266" max="11266" width="11.25" style="297" customWidth="1"/>
    <col min="11267" max="11267" width="8.625" style="297" customWidth="1"/>
    <col min="11268" max="11268" width="7.25" style="297" customWidth="1"/>
    <col min="11269" max="11269" width="19.125" style="297" customWidth="1"/>
    <col min="11270" max="11270" width="13.25" style="297" customWidth="1"/>
    <col min="11271" max="11271" width="0" style="297" hidden="1" customWidth="1"/>
    <col min="11272" max="11272" width="9.625" style="297" customWidth="1"/>
    <col min="11273" max="11273" width="25.5" style="297" customWidth="1"/>
    <col min="11274" max="11275" width="17.75" style="297" customWidth="1"/>
    <col min="11276" max="11277" width="14.125" style="297" customWidth="1"/>
    <col min="11278" max="11329" width="8.5" style="297" customWidth="1"/>
    <col min="11330" max="11520" width="9.125" style="297"/>
    <col min="11521" max="11521" width="71.875" style="297" customWidth="1"/>
    <col min="11522" max="11522" width="11.25" style="297" customWidth="1"/>
    <col min="11523" max="11523" width="8.625" style="297" customWidth="1"/>
    <col min="11524" max="11524" width="7.25" style="297" customWidth="1"/>
    <col min="11525" max="11525" width="19.125" style="297" customWidth="1"/>
    <col min="11526" max="11526" width="13.25" style="297" customWidth="1"/>
    <col min="11527" max="11527" width="0" style="297" hidden="1" customWidth="1"/>
    <col min="11528" max="11528" width="9.625" style="297" customWidth="1"/>
    <col min="11529" max="11529" width="25.5" style="297" customWidth="1"/>
    <col min="11530" max="11531" width="17.75" style="297" customWidth="1"/>
    <col min="11532" max="11533" width="14.125" style="297" customWidth="1"/>
    <col min="11534" max="11585" width="8.5" style="297" customWidth="1"/>
    <col min="11586" max="11776" width="9.125" style="297"/>
    <col min="11777" max="11777" width="71.875" style="297" customWidth="1"/>
    <col min="11778" max="11778" width="11.25" style="297" customWidth="1"/>
    <col min="11779" max="11779" width="8.625" style="297" customWidth="1"/>
    <col min="11780" max="11780" width="7.25" style="297" customWidth="1"/>
    <col min="11781" max="11781" width="19.125" style="297" customWidth="1"/>
    <col min="11782" max="11782" width="13.25" style="297" customWidth="1"/>
    <col min="11783" max="11783" width="0" style="297" hidden="1" customWidth="1"/>
    <col min="11784" max="11784" width="9.625" style="297" customWidth="1"/>
    <col min="11785" max="11785" width="25.5" style="297" customWidth="1"/>
    <col min="11786" max="11787" width="17.75" style="297" customWidth="1"/>
    <col min="11788" max="11789" width="14.125" style="297" customWidth="1"/>
    <col min="11790" max="11841" width="8.5" style="297" customWidth="1"/>
    <col min="11842" max="12032" width="9.125" style="297"/>
    <col min="12033" max="12033" width="71.875" style="297" customWidth="1"/>
    <col min="12034" max="12034" width="11.25" style="297" customWidth="1"/>
    <col min="12035" max="12035" width="8.625" style="297" customWidth="1"/>
    <col min="12036" max="12036" width="7.25" style="297" customWidth="1"/>
    <col min="12037" max="12037" width="19.125" style="297" customWidth="1"/>
    <col min="12038" max="12038" width="13.25" style="297" customWidth="1"/>
    <col min="12039" max="12039" width="0" style="297" hidden="1" customWidth="1"/>
    <col min="12040" max="12040" width="9.625" style="297" customWidth="1"/>
    <col min="12041" max="12041" width="25.5" style="297" customWidth="1"/>
    <col min="12042" max="12043" width="17.75" style="297" customWidth="1"/>
    <col min="12044" max="12045" width="14.125" style="297" customWidth="1"/>
    <col min="12046" max="12097" width="8.5" style="297" customWidth="1"/>
    <col min="12098" max="12288" width="9.125" style="297"/>
    <col min="12289" max="12289" width="71.875" style="297" customWidth="1"/>
    <col min="12290" max="12290" width="11.25" style="297" customWidth="1"/>
    <col min="12291" max="12291" width="8.625" style="297" customWidth="1"/>
    <col min="12292" max="12292" width="7.25" style="297" customWidth="1"/>
    <col min="12293" max="12293" width="19.125" style="297" customWidth="1"/>
    <col min="12294" max="12294" width="13.25" style="297" customWidth="1"/>
    <col min="12295" max="12295" width="0" style="297" hidden="1" customWidth="1"/>
    <col min="12296" max="12296" width="9.625" style="297" customWidth="1"/>
    <col min="12297" max="12297" width="25.5" style="297" customWidth="1"/>
    <col min="12298" max="12299" width="17.75" style="297" customWidth="1"/>
    <col min="12300" max="12301" width="14.125" style="297" customWidth="1"/>
    <col min="12302" max="12353" width="8.5" style="297" customWidth="1"/>
    <col min="12354" max="12544" width="9.125" style="297"/>
    <col min="12545" max="12545" width="71.875" style="297" customWidth="1"/>
    <col min="12546" max="12546" width="11.25" style="297" customWidth="1"/>
    <col min="12547" max="12547" width="8.625" style="297" customWidth="1"/>
    <col min="12548" max="12548" width="7.25" style="297" customWidth="1"/>
    <col min="12549" max="12549" width="19.125" style="297" customWidth="1"/>
    <col min="12550" max="12550" width="13.25" style="297" customWidth="1"/>
    <col min="12551" max="12551" width="0" style="297" hidden="1" customWidth="1"/>
    <col min="12552" max="12552" width="9.625" style="297" customWidth="1"/>
    <col min="12553" max="12553" width="25.5" style="297" customWidth="1"/>
    <col min="12554" max="12555" width="17.75" style="297" customWidth="1"/>
    <col min="12556" max="12557" width="14.125" style="297" customWidth="1"/>
    <col min="12558" max="12609" width="8.5" style="297" customWidth="1"/>
    <col min="12610" max="12800" width="9.125" style="297"/>
    <col min="12801" max="12801" width="71.875" style="297" customWidth="1"/>
    <col min="12802" max="12802" width="11.25" style="297" customWidth="1"/>
    <col min="12803" max="12803" width="8.625" style="297" customWidth="1"/>
    <col min="12804" max="12804" width="7.25" style="297" customWidth="1"/>
    <col min="12805" max="12805" width="19.125" style="297" customWidth="1"/>
    <col min="12806" max="12806" width="13.25" style="297" customWidth="1"/>
    <col min="12807" max="12807" width="0" style="297" hidden="1" customWidth="1"/>
    <col min="12808" max="12808" width="9.625" style="297" customWidth="1"/>
    <col min="12809" max="12809" width="25.5" style="297" customWidth="1"/>
    <col min="12810" max="12811" width="17.75" style="297" customWidth="1"/>
    <col min="12812" max="12813" width="14.125" style="297" customWidth="1"/>
    <col min="12814" max="12865" width="8.5" style="297" customWidth="1"/>
    <col min="12866" max="13056" width="9.125" style="297"/>
    <col min="13057" max="13057" width="71.875" style="297" customWidth="1"/>
    <col min="13058" max="13058" width="11.25" style="297" customWidth="1"/>
    <col min="13059" max="13059" width="8.625" style="297" customWidth="1"/>
    <col min="13060" max="13060" width="7.25" style="297" customWidth="1"/>
    <col min="13061" max="13061" width="19.125" style="297" customWidth="1"/>
    <col min="13062" max="13062" width="13.25" style="297" customWidth="1"/>
    <col min="13063" max="13063" width="0" style="297" hidden="1" customWidth="1"/>
    <col min="13064" max="13064" width="9.625" style="297" customWidth="1"/>
    <col min="13065" max="13065" width="25.5" style="297" customWidth="1"/>
    <col min="13066" max="13067" width="17.75" style="297" customWidth="1"/>
    <col min="13068" max="13069" width="14.125" style="297" customWidth="1"/>
    <col min="13070" max="13121" width="8.5" style="297" customWidth="1"/>
    <col min="13122" max="13312" width="9.125" style="297"/>
    <col min="13313" max="13313" width="71.875" style="297" customWidth="1"/>
    <col min="13314" max="13314" width="11.25" style="297" customWidth="1"/>
    <col min="13315" max="13315" width="8.625" style="297" customWidth="1"/>
    <col min="13316" max="13316" width="7.25" style="297" customWidth="1"/>
    <col min="13317" max="13317" width="19.125" style="297" customWidth="1"/>
    <col min="13318" max="13318" width="13.25" style="297" customWidth="1"/>
    <col min="13319" max="13319" width="0" style="297" hidden="1" customWidth="1"/>
    <col min="13320" max="13320" width="9.625" style="297" customWidth="1"/>
    <col min="13321" max="13321" width="25.5" style="297" customWidth="1"/>
    <col min="13322" max="13323" width="17.75" style="297" customWidth="1"/>
    <col min="13324" max="13325" width="14.125" style="297" customWidth="1"/>
    <col min="13326" max="13377" width="8.5" style="297" customWidth="1"/>
    <col min="13378" max="13568" width="9.125" style="297"/>
    <col min="13569" max="13569" width="71.875" style="297" customWidth="1"/>
    <col min="13570" max="13570" width="11.25" style="297" customWidth="1"/>
    <col min="13571" max="13571" width="8.625" style="297" customWidth="1"/>
    <col min="13572" max="13572" width="7.25" style="297" customWidth="1"/>
    <col min="13573" max="13573" width="19.125" style="297" customWidth="1"/>
    <col min="13574" max="13574" width="13.25" style="297" customWidth="1"/>
    <col min="13575" max="13575" width="0" style="297" hidden="1" customWidth="1"/>
    <col min="13576" max="13576" width="9.625" style="297" customWidth="1"/>
    <col min="13577" max="13577" width="25.5" style="297" customWidth="1"/>
    <col min="13578" max="13579" width="17.75" style="297" customWidth="1"/>
    <col min="13580" max="13581" width="14.125" style="297" customWidth="1"/>
    <col min="13582" max="13633" width="8.5" style="297" customWidth="1"/>
    <col min="13634" max="13824" width="9.125" style="297"/>
    <col min="13825" max="13825" width="71.875" style="297" customWidth="1"/>
    <col min="13826" max="13826" width="11.25" style="297" customWidth="1"/>
    <col min="13827" max="13827" width="8.625" style="297" customWidth="1"/>
    <col min="13828" max="13828" width="7.25" style="297" customWidth="1"/>
    <col min="13829" max="13829" width="19.125" style="297" customWidth="1"/>
    <col min="13830" max="13830" width="13.25" style="297" customWidth="1"/>
    <col min="13831" max="13831" width="0" style="297" hidden="1" customWidth="1"/>
    <col min="13832" max="13832" width="9.625" style="297" customWidth="1"/>
    <col min="13833" max="13833" width="25.5" style="297" customWidth="1"/>
    <col min="13834" max="13835" width="17.75" style="297" customWidth="1"/>
    <col min="13836" max="13837" width="14.125" style="297" customWidth="1"/>
    <col min="13838" max="13889" width="8.5" style="297" customWidth="1"/>
    <col min="13890" max="14080" width="9.125" style="297"/>
    <col min="14081" max="14081" width="71.875" style="297" customWidth="1"/>
    <col min="14082" max="14082" width="11.25" style="297" customWidth="1"/>
    <col min="14083" max="14083" width="8.625" style="297" customWidth="1"/>
    <col min="14084" max="14084" width="7.25" style="297" customWidth="1"/>
    <col min="14085" max="14085" width="19.125" style="297" customWidth="1"/>
    <col min="14086" max="14086" width="13.25" style="297" customWidth="1"/>
    <col min="14087" max="14087" width="0" style="297" hidden="1" customWidth="1"/>
    <col min="14088" max="14088" width="9.625" style="297" customWidth="1"/>
    <col min="14089" max="14089" width="25.5" style="297" customWidth="1"/>
    <col min="14090" max="14091" width="17.75" style="297" customWidth="1"/>
    <col min="14092" max="14093" width="14.125" style="297" customWidth="1"/>
    <col min="14094" max="14145" width="8.5" style="297" customWidth="1"/>
    <col min="14146" max="14336" width="9.125" style="297"/>
    <col min="14337" max="14337" width="71.875" style="297" customWidth="1"/>
    <col min="14338" max="14338" width="11.25" style="297" customWidth="1"/>
    <col min="14339" max="14339" width="8.625" style="297" customWidth="1"/>
    <col min="14340" max="14340" width="7.25" style="297" customWidth="1"/>
    <col min="14341" max="14341" width="19.125" style="297" customWidth="1"/>
    <col min="14342" max="14342" width="13.25" style="297" customWidth="1"/>
    <col min="14343" max="14343" width="0" style="297" hidden="1" customWidth="1"/>
    <col min="14344" max="14344" width="9.625" style="297" customWidth="1"/>
    <col min="14345" max="14345" width="25.5" style="297" customWidth="1"/>
    <col min="14346" max="14347" width="17.75" style="297" customWidth="1"/>
    <col min="14348" max="14349" width="14.125" style="297" customWidth="1"/>
    <col min="14350" max="14401" width="8.5" style="297" customWidth="1"/>
    <col min="14402" max="14592" width="9.125" style="297"/>
    <col min="14593" max="14593" width="71.875" style="297" customWidth="1"/>
    <col min="14594" max="14594" width="11.25" style="297" customWidth="1"/>
    <col min="14595" max="14595" width="8.625" style="297" customWidth="1"/>
    <col min="14596" max="14596" width="7.25" style="297" customWidth="1"/>
    <col min="14597" max="14597" width="19.125" style="297" customWidth="1"/>
    <col min="14598" max="14598" width="13.25" style="297" customWidth="1"/>
    <col min="14599" max="14599" width="0" style="297" hidden="1" customWidth="1"/>
    <col min="14600" max="14600" width="9.625" style="297" customWidth="1"/>
    <col min="14601" max="14601" width="25.5" style="297" customWidth="1"/>
    <col min="14602" max="14603" width="17.75" style="297" customWidth="1"/>
    <col min="14604" max="14605" width="14.125" style="297" customWidth="1"/>
    <col min="14606" max="14657" width="8.5" style="297" customWidth="1"/>
    <col min="14658" max="14848" width="9.125" style="297"/>
    <col min="14849" max="14849" width="71.875" style="297" customWidth="1"/>
    <col min="14850" max="14850" width="11.25" style="297" customWidth="1"/>
    <col min="14851" max="14851" width="8.625" style="297" customWidth="1"/>
    <col min="14852" max="14852" width="7.25" style="297" customWidth="1"/>
    <col min="14853" max="14853" width="19.125" style="297" customWidth="1"/>
    <col min="14854" max="14854" width="13.25" style="297" customWidth="1"/>
    <col min="14855" max="14855" width="0" style="297" hidden="1" customWidth="1"/>
    <col min="14856" max="14856" width="9.625" style="297" customWidth="1"/>
    <col min="14857" max="14857" width="25.5" style="297" customWidth="1"/>
    <col min="14858" max="14859" width="17.75" style="297" customWidth="1"/>
    <col min="14860" max="14861" width="14.125" style="297" customWidth="1"/>
    <col min="14862" max="14913" width="8.5" style="297" customWidth="1"/>
    <col min="14914" max="15104" width="9.125" style="297"/>
    <col min="15105" max="15105" width="71.875" style="297" customWidth="1"/>
    <col min="15106" max="15106" width="11.25" style="297" customWidth="1"/>
    <col min="15107" max="15107" width="8.625" style="297" customWidth="1"/>
    <col min="15108" max="15108" width="7.25" style="297" customWidth="1"/>
    <col min="15109" max="15109" width="19.125" style="297" customWidth="1"/>
    <col min="15110" max="15110" width="13.25" style="297" customWidth="1"/>
    <col min="15111" max="15111" width="0" style="297" hidden="1" customWidth="1"/>
    <col min="15112" max="15112" width="9.625" style="297" customWidth="1"/>
    <col min="15113" max="15113" width="25.5" style="297" customWidth="1"/>
    <col min="15114" max="15115" width="17.75" style="297" customWidth="1"/>
    <col min="15116" max="15117" width="14.125" style="297" customWidth="1"/>
    <col min="15118" max="15169" width="8.5" style="297" customWidth="1"/>
    <col min="15170" max="15360" width="9.125" style="297"/>
    <col min="15361" max="15361" width="71.875" style="297" customWidth="1"/>
    <col min="15362" max="15362" width="11.25" style="297" customWidth="1"/>
    <col min="15363" max="15363" width="8.625" style="297" customWidth="1"/>
    <col min="15364" max="15364" width="7.25" style="297" customWidth="1"/>
    <col min="15365" max="15365" width="19.125" style="297" customWidth="1"/>
    <col min="15366" max="15366" width="13.25" style="297" customWidth="1"/>
    <col min="15367" max="15367" width="0" style="297" hidden="1" customWidth="1"/>
    <col min="15368" max="15368" width="9.625" style="297" customWidth="1"/>
    <col min="15369" max="15369" width="25.5" style="297" customWidth="1"/>
    <col min="15370" max="15371" width="17.75" style="297" customWidth="1"/>
    <col min="15372" max="15373" width="14.125" style="297" customWidth="1"/>
    <col min="15374" max="15425" width="8.5" style="297" customWidth="1"/>
    <col min="15426" max="15616" width="9.125" style="297"/>
    <col min="15617" max="15617" width="71.875" style="297" customWidth="1"/>
    <col min="15618" max="15618" width="11.25" style="297" customWidth="1"/>
    <col min="15619" max="15619" width="8.625" style="297" customWidth="1"/>
    <col min="15620" max="15620" width="7.25" style="297" customWidth="1"/>
    <col min="15621" max="15621" width="19.125" style="297" customWidth="1"/>
    <col min="15622" max="15622" width="13.25" style="297" customWidth="1"/>
    <col min="15623" max="15623" width="0" style="297" hidden="1" customWidth="1"/>
    <col min="15624" max="15624" width="9.625" style="297" customWidth="1"/>
    <col min="15625" max="15625" width="25.5" style="297" customWidth="1"/>
    <col min="15626" max="15627" width="17.75" style="297" customWidth="1"/>
    <col min="15628" max="15629" width="14.125" style="297" customWidth="1"/>
    <col min="15630" max="15681" width="8.5" style="297" customWidth="1"/>
    <col min="15682" max="15872" width="9.125" style="297"/>
    <col min="15873" max="15873" width="71.875" style="297" customWidth="1"/>
    <col min="15874" max="15874" width="11.25" style="297" customWidth="1"/>
    <col min="15875" max="15875" width="8.625" style="297" customWidth="1"/>
    <col min="15876" max="15876" width="7.25" style="297" customWidth="1"/>
    <col min="15877" max="15877" width="19.125" style="297" customWidth="1"/>
    <col min="15878" max="15878" width="13.25" style="297" customWidth="1"/>
    <col min="15879" max="15879" width="0" style="297" hidden="1" customWidth="1"/>
    <col min="15880" max="15880" width="9.625" style="297" customWidth="1"/>
    <col min="15881" max="15881" width="25.5" style="297" customWidth="1"/>
    <col min="15882" max="15883" width="17.75" style="297" customWidth="1"/>
    <col min="15884" max="15885" width="14.125" style="297" customWidth="1"/>
    <col min="15886" max="15937" width="8.5" style="297" customWidth="1"/>
    <col min="15938" max="16128" width="9.125" style="297"/>
    <col min="16129" max="16129" width="71.875" style="297" customWidth="1"/>
    <col min="16130" max="16130" width="11.25" style="297" customWidth="1"/>
    <col min="16131" max="16131" width="8.625" style="297" customWidth="1"/>
    <col min="16132" max="16132" width="7.25" style="297" customWidth="1"/>
    <col min="16133" max="16133" width="19.125" style="297" customWidth="1"/>
    <col min="16134" max="16134" width="13.25" style="297" customWidth="1"/>
    <col min="16135" max="16135" width="0" style="297" hidden="1" customWidth="1"/>
    <col min="16136" max="16136" width="9.625" style="297" customWidth="1"/>
    <col min="16137" max="16137" width="25.5" style="297" customWidth="1"/>
    <col min="16138" max="16139" width="17.75" style="297" customWidth="1"/>
    <col min="16140" max="16141" width="14.125" style="297" customWidth="1"/>
    <col min="16142" max="16193" width="8.5" style="297" customWidth="1"/>
    <col min="16194" max="16384" width="9.125" style="297"/>
  </cols>
  <sheetData>
    <row r="1" spans="1:64" ht="20.25" hidden="1">
      <c r="A1" s="256"/>
      <c r="B1" s="257"/>
      <c r="C1" s="257"/>
      <c r="D1" s="257"/>
      <c r="E1" s="257"/>
      <c r="F1" s="258"/>
      <c r="G1" s="259"/>
      <c r="H1" s="258"/>
      <c r="I1" s="257"/>
      <c r="J1" s="257"/>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row>
    <row r="2" spans="1:64" ht="20.25" hidden="1">
      <c r="A2" s="256"/>
      <c r="B2" s="257"/>
      <c r="C2" s="257"/>
      <c r="D2" s="257"/>
      <c r="E2" s="257"/>
      <c r="F2" s="258"/>
      <c r="G2" s="259"/>
      <c r="H2" s="258"/>
      <c r="I2" s="257"/>
      <c r="J2" s="257"/>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row>
    <row r="3" spans="1:64" ht="20.25" hidden="1">
      <c r="A3" s="256"/>
      <c r="B3" s="257"/>
      <c r="C3" s="257"/>
      <c r="D3" s="257"/>
      <c r="E3" s="257"/>
      <c r="F3" s="258"/>
      <c r="G3" s="259"/>
      <c r="H3" s="258"/>
      <c r="I3" s="257"/>
      <c r="J3" s="257"/>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row>
    <row r="4" spans="1:64" ht="20.25" hidden="1">
      <c r="A4" s="256"/>
      <c r="B4" s="257"/>
      <c r="C4" s="257"/>
      <c r="D4" s="257"/>
      <c r="E4" s="257"/>
      <c r="F4" s="258"/>
      <c r="G4" s="259"/>
      <c r="H4" s="258"/>
      <c r="I4" s="257"/>
      <c r="J4" s="257"/>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row>
    <row r="5" spans="1:64" ht="20.25">
      <c r="A5" s="255" t="s">
        <v>7</v>
      </c>
      <c r="B5" s="261"/>
      <c r="C5" s="257"/>
      <c r="D5" s="257"/>
      <c r="E5" s="257"/>
      <c r="F5" s="258"/>
      <c r="G5" s="259"/>
      <c r="H5" s="258"/>
      <c r="I5" s="257"/>
      <c r="J5" s="257"/>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row>
    <row r="6" spans="1:64" ht="20.25">
      <c r="A6" s="262" t="s">
        <v>8</v>
      </c>
      <c r="B6" s="309"/>
      <c r="C6" s="310"/>
      <c r="D6" s="310"/>
      <c r="E6" s="310"/>
      <c r="F6" s="311"/>
      <c r="G6" s="263"/>
      <c r="H6" s="258"/>
      <c r="I6" s="257"/>
      <c r="J6" s="257"/>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row>
    <row r="7" spans="1:64" ht="20.25">
      <c r="A7" s="264"/>
      <c r="B7" s="257"/>
      <c r="C7" s="257"/>
      <c r="D7" s="257"/>
      <c r="E7" s="257"/>
      <c r="F7" s="258"/>
      <c r="G7" s="259"/>
      <c r="H7" s="258"/>
      <c r="I7" s="257"/>
      <c r="J7" s="257"/>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row>
    <row r="8" spans="1:64" ht="20.25">
      <c r="A8" s="264" t="s">
        <v>283</v>
      </c>
      <c r="B8" s="257"/>
      <c r="C8" s="257"/>
      <c r="D8" s="257"/>
      <c r="E8" s="257"/>
      <c r="F8" s="258"/>
      <c r="G8" s="259"/>
      <c r="H8" s="258"/>
      <c r="I8" s="257"/>
      <c r="J8" s="257"/>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row>
    <row r="9" spans="1:64" ht="20.25">
      <c r="A9" s="264"/>
      <c r="B9" s="257"/>
      <c r="C9" s="257"/>
      <c r="D9" s="257"/>
      <c r="E9" s="257"/>
      <c r="F9" s="258"/>
      <c r="G9" s="259"/>
      <c r="H9" s="258"/>
      <c r="I9" s="342"/>
      <c r="J9" s="343" t="s">
        <v>284</v>
      </c>
      <c r="K9" s="344"/>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row>
    <row r="10" spans="1:64" ht="146.1" customHeight="1">
      <c r="A10" s="316"/>
      <c r="B10" s="372" t="s">
        <v>309</v>
      </c>
      <c r="C10" s="373"/>
      <c r="D10" s="373"/>
      <c r="E10" s="373"/>
      <c r="F10" s="373"/>
      <c r="G10" s="373"/>
      <c r="H10" s="260"/>
      <c r="I10" s="345" t="s">
        <v>304</v>
      </c>
      <c r="J10" s="346" t="s">
        <v>13</v>
      </c>
      <c r="K10" s="346" t="s">
        <v>14</v>
      </c>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row>
    <row r="11" spans="1:64" ht="60">
      <c r="A11" s="317" t="s">
        <v>285</v>
      </c>
      <c r="B11" s="265" t="s">
        <v>305</v>
      </c>
      <c r="C11" s="354" t="s">
        <v>17</v>
      </c>
      <c r="D11" s="318" t="s">
        <v>18</v>
      </c>
      <c r="E11" s="319" t="s">
        <v>307</v>
      </c>
      <c r="F11" s="320" t="s">
        <v>20</v>
      </c>
      <c r="G11" s="321" t="s">
        <v>21</v>
      </c>
      <c r="H11" s="260"/>
      <c r="I11" s="265" t="s">
        <v>22</v>
      </c>
      <c r="J11" s="269" t="s">
        <v>23</v>
      </c>
      <c r="K11" s="269" t="s">
        <v>23</v>
      </c>
      <c r="L11" s="260" t="s">
        <v>24</v>
      </c>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row>
    <row r="12" spans="1:64" ht="18">
      <c r="A12" s="314" t="s">
        <v>286</v>
      </c>
      <c r="B12" s="315"/>
      <c r="C12" s="315"/>
      <c r="D12" s="315"/>
      <c r="E12" s="315"/>
      <c r="F12" s="313"/>
      <c r="G12" s="322"/>
      <c r="H12" s="260"/>
      <c r="I12" s="347"/>
      <c r="J12" s="348"/>
      <c r="K12" s="348"/>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98"/>
      <c r="BJ12" s="298"/>
      <c r="BK12" s="298"/>
      <c r="BL12" s="298"/>
    </row>
    <row r="13" spans="1:64" ht="18">
      <c r="A13" s="270" t="s">
        <v>287</v>
      </c>
      <c r="B13" s="271"/>
      <c r="C13" s="271"/>
      <c r="D13" s="271"/>
      <c r="E13" s="271"/>
      <c r="F13" s="272"/>
      <c r="G13" s="323"/>
      <c r="H13" s="260"/>
      <c r="I13" s="273"/>
      <c r="J13" s="274"/>
      <c r="K13" s="274"/>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row>
    <row r="14" spans="1:64" ht="18">
      <c r="A14" s="270"/>
      <c r="B14" s="271"/>
      <c r="C14" s="271"/>
      <c r="D14" s="271"/>
      <c r="E14" s="271"/>
      <c r="F14" s="272"/>
      <c r="G14" s="323"/>
      <c r="H14" s="260"/>
      <c r="I14" s="273"/>
      <c r="J14" s="274"/>
      <c r="K14" s="274"/>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row>
    <row r="15" spans="1:64" ht="18">
      <c r="A15" s="270"/>
      <c r="B15" s="271"/>
      <c r="C15" s="271"/>
      <c r="D15" s="271"/>
      <c r="E15" s="271"/>
      <c r="F15" s="272"/>
      <c r="G15" s="323"/>
      <c r="H15" s="260"/>
      <c r="I15" s="273"/>
      <c r="J15" s="274"/>
      <c r="K15" s="274"/>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row>
    <row r="16" spans="1:64" ht="18">
      <c r="A16" s="270" t="s">
        <v>288</v>
      </c>
      <c r="B16" s="271"/>
      <c r="C16" s="271"/>
      <c r="D16" s="271"/>
      <c r="E16" s="271"/>
      <c r="F16" s="272"/>
      <c r="G16" s="323"/>
      <c r="H16" s="260"/>
      <c r="I16" s="273"/>
      <c r="J16" s="274"/>
      <c r="K16" s="274"/>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row>
    <row r="17" spans="1:64" ht="18">
      <c r="A17" s="314" t="s">
        <v>289</v>
      </c>
      <c r="B17" s="315"/>
      <c r="C17" s="315"/>
      <c r="D17" s="315"/>
      <c r="E17" s="315"/>
      <c r="F17" s="313"/>
      <c r="G17" s="322"/>
      <c r="H17" s="260"/>
      <c r="I17" s="347"/>
      <c r="J17" s="348"/>
      <c r="K17" s="348"/>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98"/>
      <c r="BJ17" s="298"/>
      <c r="BK17" s="298"/>
      <c r="BL17" s="298"/>
    </row>
    <row r="18" spans="1:64" ht="18">
      <c r="A18" s="270" t="s">
        <v>290</v>
      </c>
      <c r="B18" s="271"/>
      <c r="C18" s="271"/>
      <c r="D18" s="271"/>
      <c r="E18" s="271"/>
      <c r="F18" s="272"/>
      <c r="G18" s="323"/>
      <c r="H18" s="260"/>
      <c r="I18" s="273"/>
      <c r="J18" s="273"/>
      <c r="K18" s="273"/>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row>
    <row r="19" spans="1:64" ht="18">
      <c r="A19" s="351" t="s">
        <v>306</v>
      </c>
      <c r="B19" s="352"/>
      <c r="C19" s="352"/>
      <c r="D19" s="352"/>
      <c r="E19" s="352"/>
      <c r="F19" s="353">
        <f>SUM(F12:F18)</f>
        <v>0</v>
      </c>
      <c r="G19" s="324">
        <f>SUM(G12:G18)</f>
        <v>0</v>
      </c>
      <c r="H19" s="275"/>
      <c r="I19" s="349">
        <f>SUM(I12:I18)</f>
        <v>0</v>
      </c>
      <c r="J19" s="350"/>
      <c r="K19" s="35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87"/>
      <c r="BJ19" s="287"/>
      <c r="BK19" s="287"/>
      <c r="BL19" s="287"/>
    </row>
    <row r="20" spans="1:64">
      <c r="A20" s="260"/>
      <c r="B20" s="257"/>
      <c r="C20" s="257"/>
      <c r="D20" s="257"/>
      <c r="E20" s="257"/>
      <c r="F20" s="258"/>
      <c r="G20" s="259"/>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row>
    <row r="21" spans="1:64" hidden="1">
      <c r="A21" s="260"/>
      <c r="B21" s="257"/>
      <c r="C21" s="257"/>
      <c r="D21" s="257"/>
      <c r="E21" s="257"/>
      <c r="F21" s="258"/>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row>
    <row r="22" spans="1:64" hidden="1">
      <c r="A22" s="260"/>
      <c r="B22" s="257"/>
      <c r="C22" s="257"/>
      <c r="D22" s="257"/>
      <c r="E22" s="257"/>
      <c r="F22" s="258"/>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row>
    <row r="23" spans="1:64" hidden="1">
      <c r="A23" s="260"/>
      <c r="B23" s="257"/>
      <c r="C23" s="257"/>
      <c r="D23" s="257"/>
      <c r="E23" s="257"/>
      <c r="F23" s="258"/>
      <c r="G23" s="259"/>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row>
    <row r="24" spans="1:64" hidden="1">
      <c r="A24" s="260"/>
      <c r="B24" s="257"/>
      <c r="C24" s="257"/>
      <c r="D24" s="257"/>
      <c r="E24" s="257"/>
      <c r="F24" s="258"/>
      <c r="G24" s="259"/>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row>
    <row r="25" spans="1:64" hidden="1">
      <c r="A25" s="260"/>
      <c r="B25" s="257"/>
      <c r="C25" s="257"/>
      <c r="D25" s="257"/>
      <c r="E25" s="257"/>
      <c r="F25" s="258"/>
      <c r="G25" s="259"/>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row>
    <row r="26" spans="1:64" hidden="1">
      <c r="A26" s="260"/>
      <c r="B26" s="257"/>
      <c r="C26" s="257"/>
      <c r="D26" s="257"/>
      <c r="E26" s="257"/>
      <c r="F26" s="258"/>
      <c r="G26" s="259"/>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row>
    <row r="27" spans="1:64" hidden="1">
      <c r="A27" s="260"/>
      <c r="B27" s="257"/>
      <c r="C27" s="257"/>
      <c r="D27" s="257"/>
      <c r="E27" s="257"/>
      <c r="F27" s="258"/>
      <c r="G27" s="259"/>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row>
    <row r="28" spans="1:64" hidden="1">
      <c r="A28" s="260"/>
      <c r="B28" s="257"/>
      <c r="C28" s="257"/>
      <c r="D28" s="257"/>
      <c r="E28" s="257"/>
      <c r="F28" s="258"/>
      <c r="G28" s="259"/>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row>
    <row r="29" spans="1:64" hidden="1">
      <c r="A29" s="260"/>
      <c r="B29" s="257"/>
      <c r="C29" s="257"/>
      <c r="D29" s="257"/>
      <c r="E29" s="257"/>
      <c r="F29" s="258"/>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row>
    <row r="30" spans="1:64" hidden="1">
      <c r="A30" s="260"/>
      <c r="B30" s="257"/>
      <c r="C30" s="257"/>
      <c r="D30" s="257"/>
      <c r="E30" s="257"/>
      <c r="F30" s="258"/>
      <c r="G30" s="259"/>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row>
    <row r="31" spans="1:64" hidden="1">
      <c r="A31" s="260"/>
      <c r="B31" s="257"/>
      <c r="C31" s="257"/>
      <c r="D31" s="257"/>
      <c r="E31" s="257"/>
      <c r="F31" s="258"/>
      <c r="G31" s="259"/>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row>
    <row r="32" spans="1:64" hidden="1">
      <c r="A32" s="260"/>
      <c r="B32" s="257"/>
      <c r="C32" s="257"/>
      <c r="D32" s="257"/>
      <c r="E32" s="257"/>
      <c r="F32" s="258"/>
      <c r="G32" s="259"/>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row>
    <row r="33" spans="1:64">
      <c r="A33" s="260"/>
      <c r="B33" s="257"/>
      <c r="C33" s="257"/>
      <c r="D33" s="257"/>
      <c r="E33" s="257"/>
      <c r="F33" s="258"/>
      <c r="G33" s="259"/>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row>
    <row r="34" spans="1:64">
      <c r="A34" s="260"/>
      <c r="B34" s="257"/>
      <c r="C34" s="257"/>
      <c r="D34" s="257"/>
      <c r="E34" s="257"/>
      <c r="F34" s="258"/>
      <c r="G34" s="259"/>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row>
    <row r="35" spans="1:64">
      <c r="A35" s="260"/>
      <c r="B35" s="257"/>
      <c r="C35" s="257"/>
      <c r="D35" s="257"/>
      <c r="E35" s="257"/>
      <c r="F35" s="258"/>
      <c r="G35" s="259"/>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row>
    <row r="36" spans="1:64" ht="60">
      <c r="A36" s="276" t="s">
        <v>176</v>
      </c>
      <c r="B36" s="265" t="s">
        <v>305</v>
      </c>
      <c r="C36" s="266" t="s">
        <v>17</v>
      </c>
      <c r="D36" s="266" t="s">
        <v>61</v>
      </c>
      <c r="E36" s="267" t="s">
        <v>308</v>
      </c>
      <c r="F36" s="267" t="s">
        <v>20</v>
      </c>
      <c r="G36" s="268" t="s">
        <v>20</v>
      </c>
      <c r="H36" s="253"/>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row>
    <row r="37" spans="1:64" ht="18">
      <c r="A37" s="312" t="s">
        <v>291</v>
      </c>
      <c r="B37" s="325"/>
      <c r="C37" s="325"/>
      <c r="D37" s="325"/>
      <c r="E37" s="325"/>
      <c r="F37" s="326"/>
      <c r="G37" s="277"/>
      <c r="H37" s="254"/>
      <c r="I37" s="278"/>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98"/>
      <c r="BJ37" s="298"/>
      <c r="BK37" s="298"/>
      <c r="BL37" s="298"/>
    </row>
    <row r="38" spans="1:64" ht="18">
      <c r="A38" s="270" t="s">
        <v>292</v>
      </c>
      <c r="B38" s="279"/>
      <c r="C38" s="279"/>
      <c r="D38" s="279"/>
      <c r="E38" s="279"/>
      <c r="F38" s="280"/>
      <c r="G38" s="281"/>
      <c r="H38" s="254"/>
      <c r="I38" s="260"/>
      <c r="J38" s="260"/>
    </row>
    <row r="39" spans="1:64" ht="18">
      <c r="A39" s="312" t="s">
        <v>293</v>
      </c>
      <c r="B39" s="325"/>
      <c r="C39" s="325"/>
      <c r="D39" s="325"/>
      <c r="E39" s="325"/>
      <c r="F39" s="326"/>
      <c r="G39" s="283"/>
      <c r="H39" s="25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98"/>
      <c r="BJ39" s="298"/>
      <c r="BK39" s="298"/>
      <c r="BL39" s="298"/>
    </row>
    <row r="40" spans="1:64" ht="18">
      <c r="A40" s="284" t="s">
        <v>294</v>
      </c>
      <c r="B40" s="269"/>
      <c r="C40" s="269"/>
      <c r="D40" s="269"/>
      <c r="E40" s="269"/>
      <c r="F40" s="280"/>
      <c r="G40" s="281"/>
      <c r="H40" s="254"/>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row>
    <row r="41" spans="1:64" ht="18">
      <c r="A41" s="284" t="s">
        <v>295</v>
      </c>
      <c r="B41" s="269"/>
      <c r="C41" s="269"/>
      <c r="D41" s="269"/>
      <c r="E41" s="269"/>
      <c r="F41" s="280"/>
      <c r="G41" s="281"/>
      <c r="H41" s="254"/>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row>
    <row r="42" spans="1:64" ht="18">
      <c r="A42" s="284" t="s">
        <v>296</v>
      </c>
      <c r="B42" s="269"/>
      <c r="C42" s="269"/>
      <c r="D42" s="269"/>
      <c r="E42" s="269"/>
      <c r="F42" s="280"/>
      <c r="G42" s="281"/>
      <c r="H42" s="254"/>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row>
    <row r="43" spans="1:64" ht="18">
      <c r="A43" s="284" t="s">
        <v>297</v>
      </c>
      <c r="B43" s="269"/>
      <c r="C43" s="269"/>
      <c r="D43" s="269"/>
      <c r="E43" s="269"/>
      <c r="F43" s="280"/>
      <c r="G43" s="281"/>
      <c r="H43" s="254"/>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row>
    <row r="44" spans="1:64" ht="18">
      <c r="A44" s="284" t="s">
        <v>298</v>
      </c>
      <c r="B44" s="269"/>
      <c r="C44" s="269"/>
      <c r="D44" s="269"/>
      <c r="E44" s="269"/>
      <c r="F44" s="280"/>
      <c r="G44" s="281"/>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row>
    <row r="45" spans="1:64" ht="18">
      <c r="A45" s="270" t="s">
        <v>299</v>
      </c>
      <c r="B45" s="269"/>
      <c r="C45" s="269"/>
      <c r="D45" s="269"/>
      <c r="E45" s="269"/>
      <c r="F45" s="280"/>
      <c r="G45" s="281"/>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row>
    <row r="46" spans="1:64" ht="18">
      <c r="A46" s="284" t="s">
        <v>300</v>
      </c>
      <c r="B46" s="269"/>
      <c r="C46" s="269"/>
      <c r="D46" s="269"/>
      <c r="E46" s="269"/>
      <c r="F46" s="280"/>
      <c r="G46" s="281"/>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row>
    <row r="47" spans="1:64" ht="18">
      <c r="A47" s="284" t="s">
        <v>301</v>
      </c>
      <c r="B47" s="269"/>
      <c r="C47" s="269"/>
      <c r="D47" s="269"/>
      <c r="E47" s="269"/>
      <c r="F47" s="280"/>
      <c r="G47" s="281"/>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row>
    <row r="48" spans="1:64" ht="18">
      <c r="A48" s="327" t="s">
        <v>104</v>
      </c>
      <c r="B48" s="328"/>
      <c r="C48" s="328"/>
      <c r="D48" s="328"/>
      <c r="E48" s="328"/>
      <c r="F48" s="329">
        <f>SUM(F37:F47)</f>
        <v>0</v>
      </c>
      <c r="G48" s="285" t="e">
        <f>SUM(G37:G47)+#REF!+#REF!</f>
        <v>#REF!</v>
      </c>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row>
    <row r="49" spans="1:64">
      <c r="A49" s="260"/>
      <c r="B49" s="257"/>
      <c r="C49" s="257"/>
      <c r="D49" s="257"/>
      <c r="E49" s="257"/>
      <c r="F49" s="258"/>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row>
    <row r="50" spans="1:64">
      <c r="A50" s="286" t="s">
        <v>105</v>
      </c>
      <c r="B50" s="260"/>
      <c r="C50" s="260"/>
      <c r="D50" s="287"/>
      <c r="E50" s="258" t="s">
        <v>306</v>
      </c>
      <c r="F50" s="330">
        <f>F19</f>
        <v>0</v>
      </c>
      <c r="G50" s="288">
        <f>G19</f>
        <v>0</v>
      </c>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row>
    <row r="51" spans="1:64">
      <c r="A51" s="260"/>
      <c r="B51" s="260"/>
      <c r="C51" s="260"/>
      <c r="D51" s="287"/>
      <c r="E51" s="258" t="s">
        <v>180</v>
      </c>
      <c r="F51" s="331">
        <f>F48</f>
        <v>0</v>
      </c>
      <c r="G51" s="289" t="e">
        <f>G48</f>
        <v>#REF!</v>
      </c>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row>
    <row r="52" spans="1:64" ht="30">
      <c r="A52" s="260"/>
      <c r="B52" s="260"/>
      <c r="C52" s="260"/>
      <c r="D52" s="260"/>
      <c r="E52" s="333" t="s">
        <v>181</v>
      </c>
      <c r="F52" s="332">
        <f>F50-F51</f>
        <v>0</v>
      </c>
      <c r="G52" s="290" t="e">
        <f>G50-G51</f>
        <v>#REF!</v>
      </c>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row>
    <row r="53" spans="1:64">
      <c r="A53" s="260"/>
      <c r="B53" s="257"/>
      <c r="C53" s="257"/>
      <c r="D53" s="257"/>
      <c r="E53" s="257"/>
      <c r="F53" s="258"/>
      <c r="G53" s="259"/>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row>
    <row r="54" spans="1:64" ht="18.75">
      <c r="A54" s="334"/>
      <c r="B54" s="335"/>
      <c r="C54" s="336"/>
      <c r="D54" s="336"/>
      <c r="E54" s="337" t="s">
        <v>302</v>
      </c>
      <c r="F54" s="338"/>
      <c r="G54" s="295"/>
      <c r="H54" s="260"/>
      <c r="I54" s="257"/>
      <c r="J54" s="257"/>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row>
    <row r="55" spans="1:64" ht="21.75">
      <c r="A55" s="334"/>
      <c r="B55" s="335"/>
      <c r="C55" s="336"/>
      <c r="D55" s="339"/>
      <c r="E55" s="340" t="s">
        <v>303</v>
      </c>
      <c r="F55" s="341"/>
      <c r="G55" s="296" t="e">
        <f>$G$54/G52</f>
        <v>#REF!</v>
      </c>
      <c r="H55" s="260"/>
      <c r="I55" s="257"/>
      <c r="J55" s="257"/>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row>
    <row r="56" spans="1:64" ht="18.75">
      <c r="A56" s="291"/>
      <c r="B56" s="292"/>
      <c r="C56" s="293"/>
      <c r="D56" s="293"/>
      <c r="E56" s="294"/>
      <c r="F56" s="299"/>
      <c r="G56" s="296"/>
      <c r="H56" s="260"/>
      <c r="I56" s="257"/>
      <c r="J56" s="257"/>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row>
    <row r="57" spans="1:64" ht="15" customHeight="1">
      <c r="A57" s="260"/>
      <c r="B57" s="257"/>
      <c r="C57" s="257"/>
      <c r="D57" s="257"/>
      <c r="E57" s="257"/>
      <c r="F57" s="258"/>
      <c r="G57" s="259"/>
      <c r="H57" s="260"/>
      <c r="I57" s="374"/>
      <c r="J57" s="374"/>
      <c r="K57" s="374"/>
      <c r="L57" s="374"/>
      <c r="M57" s="374"/>
      <c r="N57" s="374"/>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row>
    <row r="58" spans="1:64">
      <c r="G58" s="259"/>
      <c r="H58" s="260"/>
      <c r="I58" s="374"/>
      <c r="J58" s="374"/>
      <c r="K58" s="374"/>
      <c r="L58" s="374"/>
      <c r="M58" s="374"/>
      <c r="N58" s="374"/>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row>
    <row r="59" spans="1:64" ht="18.75">
      <c r="A59" s="375"/>
      <c r="B59" s="375"/>
      <c r="C59" s="375"/>
      <c r="D59" s="375"/>
      <c r="E59" s="302"/>
      <c r="F59" s="282"/>
      <c r="G59" s="303"/>
      <c r="H59" s="260"/>
      <c r="I59" s="374"/>
      <c r="J59" s="374"/>
      <c r="K59" s="374"/>
      <c r="L59" s="374"/>
      <c r="M59" s="374"/>
      <c r="N59" s="374"/>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row>
    <row r="60" spans="1:64" ht="18">
      <c r="A60" s="304"/>
      <c r="B60" s="305"/>
      <c r="C60" s="305"/>
      <c r="D60" s="305"/>
      <c r="E60" s="306"/>
      <c r="F60" s="282"/>
      <c r="G60" s="303"/>
      <c r="H60" s="260"/>
      <c r="I60" s="374"/>
      <c r="J60" s="374"/>
      <c r="K60" s="374"/>
      <c r="L60" s="374"/>
      <c r="M60" s="374"/>
      <c r="N60" s="374"/>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row>
    <row r="61" spans="1:64" ht="18">
      <c r="A61" s="304"/>
      <c r="B61" s="305"/>
      <c r="C61" s="305"/>
      <c r="D61" s="305"/>
      <c r="E61" s="306"/>
      <c r="F61" s="282"/>
      <c r="G61" s="303"/>
      <c r="H61" s="260"/>
      <c r="I61" s="307"/>
      <c r="J61" s="307"/>
      <c r="K61" s="307"/>
      <c r="L61" s="307"/>
      <c r="M61" s="307"/>
      <c r="N61" s="307"/>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row>
    <row r="62" spans="1:64">
      <c r="G62" s="259"/>
      <c r="H62" s="257"/>
      <c r="I62" s="257"/>
      <c r="J62" s="257"/>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row>
    <row r="63" spans="1:64" ht="18.75">
      <c r="A63" s="375"/>
      <c r="B63" s="375"/>
      <c r="C63" s="375"/>
      <c r="D63" s="375"/>
      <c r="E63" s="302"/>
      <c r="G63" s="259"/>
      <c r="H63" s="257"/>
      <c r="I63" s="257"/>
      <c r="J63" s="257"/>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row>
    <row r="64" spans="1:64" ht="15" customHeight="1">
      <c r="A64" s="304"/>
      <c r="B64" s="305"/>
      <c r="C64" s="305"/>
      <c r="D64" s="305"/>
      <c r="E64" s="306"/>
      <c r="G64" s="259"/>
      <c r="H64" s="257"/>
      <c r="I64" s="257"/>
      <c r="J64" s="257"/>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row>
    <row r="65" spans="1:64">
      <c r="A65" s="304"/>
      <c r="B65" s="305"/>
      <c r="C65" s="305"/>
      <c r="D65" s="305"/>
      <c r="E65" s="306"/>
      <c r="G65" s="259"/>
      <c r="H65" s="260"/>
      <c r="I65" s="257"/>
      <c r="J65" s="257"/>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row>
    <row r="66" spans="1:64">
      <c r="A66" s="304"/>
      <c r="B66" s="305"/>
      <c r="C66" s="305"/>
      <c r="D66" s="305"/>
      <c r="E66" s="306"/>
      <c r="G66" s="259"/>
      <c r="H66" s="260"/>
      <c r="I66" s="257"/>
      <c r="J66" s="257"/>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row>
    <row r="67" spans="1:64">
      <c r="G67" s="259"/>
      <c r="H67" s="260"/>
      <c r="I67" s="257"/>
      <c r="J67" s="257"/>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row>
    <row r="68" spans="1:64">
      <c r="G68" s="259"/>
      <c r="H68" s="260"/>
      <c r="I68" s="257"/>
      <c r="J68" s="257"/>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row>
    <row r="69" spans="1:64">
      <c r="G69" s="259"/>
      <c r="H69" s="260"/>
      <c r="I69" s="257"/>
      <c r="J69" s="257"/>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row>
    <row r="70" spans="1:64">
      <c r="A70" s="260"/>
      <c r="B70" s="257"/>
      <c r="C70" s="257"/>
      <c r="D70" s="257"/>
      <c r="E70" s="257"/>
      <c r="F70" s="258"/>
      <c r="G70" s="259"/>
      <c r="H70" s="260"/>
      <c r="I70" s="257"/>
      <c r="J70" s="257"/>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row>
    <row r="71" spans="1:64">
      <c r="A71" s="260"/>
      <c r="B71" s="257"/>
      <c r="C71" s="257"/>
      <c r="D71" s="257"/>
      <c r="E71" s="257"/>
      <c r="F71" s="258"/>
      <c r="G71" s="259"/>
      <c r="H71" s="260"/>
      <c r="I71" s="257"/>
      <c r="J71" s="257"/>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row>
    <row r="72" spans="1:64">
      <c r="A72" s="260"/>
      <c r="B72" s="257"/>
      <c r="C72" s="257"/>
      <c r="D72" s="257"/>
      <c r="E72" s="257"/>
      <c r="F72" s="258"/>
      <c r="G72" s="259"/>
      <c r="H72" s="260"/>
      <c r="I72" s="257"/>
      <c r="J72" s="257"/>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row>
    <row r="73" spans="1:64">
      <c r="A73" s="260"/>
      <c r="B73" s="257"/>
      <c r="C73" s="257"/>
      <c r="D73" s="257"/>
      <c r="E73" s="257"/>
      <c r="F73" s="258"/>
      <c r="G73" s="259"/>
      <c r="H73" s="260"/>
      <c r="I73" s="257"/>
      <c r="J73" s="257"/>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row>
    <row r="74" spans="1:64">
      <c r="A74" s="260"/>
      <c r="B74" s="257"/>
      <c r="C74" s="257"/>
      <c r="D74" s="257"/>
      <c r="E74" s="257"/>
      <c r="F74" s="258"/>
      <c r="G74" s="259"/>
      <c r="H74" s="260"/>
      <c r="I74" s="257"/>
      <c r="J74" s="257"/>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row>
    <row r="75" spans="1:64">
      <c r="A75" s="260"/>
      <c r="B75" s="257"/>
      <c r="C75" s="257"/>
      <c r="D75" s="257"/>
      <c r="E75" s="257"/>
      <c r="F75" s="258"/>
      <c r="G75" s="259"/>
      <c r="H75" s="260"/>
      <c r="I75" s="257"/>
      <c r="J75" s="257"/>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row>
    <row r="76" spans="1:64">
      <c r="A76" s="260"/>
      <c r="B76" s="257"/>
      <c r="C76" s="257"/>
      <c r="D76" s="257"/>
      <c r="E76" s="257"/>
      <c r="F76" s="258"/>
      <c r="G76" s="259"/>
      <c r="H76" s="260"/>
      <c r="I76" s="257"/>
      <c r="J76" s="257"/>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row>
    <row r="77" spans="1:64">
      <c r="A77" s="260"/>
      <c r="B77" s="257"/>
      <c r="C77" s="257"/>
      <c r="D77" s="257"/>
      <c r="E77" s="257"/>
      <c r="F77" s="258"/>
      <c r="G77" s="259"/>
      <c r="H77" s="260"/>
      <c r="I77" s="257"/>
      <c r="J77" s="257"/>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row>
    <row r="78" spans="1:64">
      <c r="A78" s="260"/>
      <c r="B78" s="257"/>
      <c r="C78" s="257"/>
      <c r="D78" s="257"/>
      <c r="E78" s="257"/>
      <c r="F78" s="258"/>
      <c r="G78" s="259"/>
      <c r="H78" s="260"/>
      <c r="I78" s="257"/>
      <c r="J78" s="257"/>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row>
    <row r="79" spans="1:64">
      <c r="A79" s="260"/>
      <c r="B79" s="257"/>
      <c r="C79" s="257"/>
      <c r="D79" s="257"/>
      <c r="E79" s="257"/>
      <c r="F79" s="258"/>
      <c r="G79" s="259"/>
      <c r="H79" s="260"/>
      <c r="I79" s="257"/>
      <c r="J79" s="257"/>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row>
    <row r="80" spans="1:64">
      <c r="A80" s="260"/>
      <c r="B80" s="257"/>
      <c r="C80" s="257"/>
      <c r="D80" s="257"/>
      <c r="E80" s="257"/>
      <c r="F80" s="258"/>
      <c r="G80" s="259"/>
      <c r="H80" s="260"/>
      <c r="I80" s="257"/>
      <c r="J80" s="257"/>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row>
    <row r="81" spans="1:64">
      <c r="A81" s="260"/>
      <c r="B81" s="257"/>
      <c r="C81" s="257"/>
      <c r="D81" s="257"/>
      <c r="E81" s="257"/>
      <c r="F81" s="258"/>
      <c r="G81" s="259"/>
      <c r="H81" s="260"/>
      <c r="I81" s="257"/>
      <c r="J81" s="257"/>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row>
    <row r="82" spans="1:64">
      <c r="A82" s="260"/>
      <c r="B82" s="257"/>
      <c r="C82" s="257"/>
      <c r="D82" s="257"/>
      <c r="E82" s="257"/>
      <c r="F82" s="258"/>
      <c r="G82" s="259"/>
      <c r="H82" s="260"/>
      <c r="I82" s="257"/>
      <c r="J82" s="257"/>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row>
    <row r="83" spans="1:64">
      <c r="A83" s="260"/>
      <c r="B83" s="257"/>
      <c r="C83" s="257"/>
      <c r="D83" s="257"/>
      <c r="E83" s="257"/>
      <c r="F83" s="258"/>
      <c r="G83" s="259"/>
      <c r="H83" s="260"/>
      <c r="I83" s="257"/>
      <c r="J83" s="257"/>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row>
    <row r="84" spans="1:64">
      <c r="A84" s="260"/>
      <c r="B84" s="257"/>
      <c r="C84" s="257"/>
      <c r="D84" s="257"/>
      <c r="E84" s="257"/>
      <c r="F84" s="258"/>
      <c r="G84" s="259"/>
      <c r="H84" s="260"/>
      <c r="I84" s="257"/>
      <c r="J84" s="257"/>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row>
    <row r="85" spans="1:64">
      <c r="A85" s="260"/>
      <c r="B85" s="257"/>
      <c r="C85" s="257"/>
      <c r="D85" s="257"/>
      <c r="E85" s="257"/>
      <c r="F85" s="258"/>
      <c r="G85" s="259"/>
      <c r="H85" s="260"/>
      <c r="I85" s="257"/>
      <c r="J85" s="257"/>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row>
    <row r="86" spans="1:64">
      <c r="A86" s="260"/>
      <c r="B86" s="257"/>
      <c r="C86" s="257"/>
      <c r="D86" s="257"/>
      <c r="E86" s="257"/>
      <c r="F86" s="258"/>
      <c r="G86" s="259"/>
      <c r="H86" s="260"/>
      <c r="I86" s="257"/>
      <c r="J86" s="257"/>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row>
    <row r="87" spans="1:64">
      <c r="A87" s="260"/>
      <c r="B87" s="257"/>
      <c r="C87" s="257"/>
      <c r="D87" s="257"/>
      <c r="E87" s="257"/>
      <c r="F87" s="258"/>
      <c r="G87" s="259"/>
      <c r="H87" s="260"/>
      <c r="I87" s="257"/>
      <c r="J87" s="257"/>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row>
    <row r="88" spans="1:64">
      <c r="A88" s="260"/>
      <c r="B88" s="257"/>
      <c r="C88" s="257"/>
      <c r="D88" s="257"/>
      <c r="E88" s="257"/>
      <c r="F88" s="258"/>
      <c r="G88" s="259"/>
      <c r="H88" s="260"/>
      <c r="I88" s="257"/>
      <c r="J88" s="257"/>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row>
    <row r="89" spans="1:64">
      <c r="A89" s="260"/>
      <c r="B89" s="257"/>
      <c r="C89" s="257"/>
      <c r="D89" s="257"/>
      <c r="E89" s="257"/>
      <c r="F89" s="258"/>
      <c r="G89" s="259"/>
      <c r="H89" s="260"/>
      <c r="I89" s="257"/>
      <c r="J89" s="257"/>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row>
    <row r="90" spans="1:64">
      <c r="A90" s="260"/>
      <c r="B90" s="257"/>
      <c r="C90" s="257"/>
      <c r="D90" s="257"/>
      <c r="E90" s="257"/>
      <c r="F90" s="258"/>
      <c r="G90" s="259"/>
      <c r="H90" s="260"/>
      <c r="I90" s="257"/>
      <c r="J90" s="257"/>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row>
    <row r="91" spans="1:64">
      <c r="A91" s="260"/>
      <c r="B91" s="257"/>
      <c r="C91" s="257"/>
      <c r="D91" s="257"/>
      <c r="E91" s="257"/>
      <c r="F91" s="258"/>
      <c r="G91" s="259"/>
      <c r="H91" s="260"/>
      <c r="I91" s="257"/>
      <c r="J91" s="257"/>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row>
    <row r="92" spans="1:64">
      <c r="A92" s="260"/>
      <c r="B92" s="257"/>
      <c r="C92" s="257"/>
      <c r="D92" s="257"/>
      <c r="E92" s="257"/>
      <c r="F92" s="258"/>
      <c r="G92" s="259"/>
      <c r="H92" s="260"/>
      <c r="I92" s="257"/>
      <c r="J92" s="257"/>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row>
    <row r="93" spans="1:64">
      <c r="A93" s="260"/>
      <c r="B93" s="257"/>
      <c r="C93" s="257"/>
      <c r="D93" s="257"/>
      <c r="E93" s="257"/>
      <c r="F93" s="258"/>
      <c r="G93" s="259"/>
      <c r="H93" s="260"/>
      <c r="I93" s="257"/>
      <c r="J93" s="257"/>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row>
    <row r="94" spans="1:64">
      <c r="A94" s="260"/>
      <c r="B94" s="257"/>
      <c r="C94" s="257"/>
      <c r="D94" s="257"/>
      <c r="E94" s="257"/>
      <c r="F94" s="258"/>
      <c r="G94" s="259"/>
      <c r="H94" s="260"/>
      <c r="I94" s="257"/>
      <c r="J94" s="257"/>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row>
    <row r="95" spans="1:64">
      <c r="A95" s="260"/>
      <c r="B95" s="257"/>
      <c r="C95" s="257"/>
      <c r="D95" s="257"/>
      <c r="E95" s="257"/>
      <c r="F95" s="258"/>
      <c r="G95" s="259"/>
      <c r="H95" s="260"/>
      <c r="I95" s="257"/>
      <c r="J95" s="257"/>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row>
    <row r="96" spans="1:64">
      <c r="A96" s="260"/>
      <c r="B96" s="257"/>
      <c r="C96" s="257"/>
      <c r="D96" s="257"/>
      <c r="E96" s="257"/>
      <c r="F96" s="258"/>
      <c r="G96" s="259"/>
      <c r="H96" s="260"/>
      <c r="I96" s="257"/>
      <c r="J96" s="257"/>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row>
    <row r="97" spans="1:64">
      <c r="A97" s="260"/>
      <c r="B97" s="257"/>
      <c r="C97" s="257"/>
      <c r="D97" s="257"/>
      <c r="E97" s="257"/>
      <c r="F97" s="258"/>
      <c r="G97" s="259"/>
      <c r="H97" s="260"/>
      <c r="I97" s="257"/>
      <c r="J97" s="257"/>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row>
    <row r="98" spans="1:64">
      <c r="A98" s="260"/>
      <c r="B98" s="257"/>
      <c r="C98" s="257"/>
      <c r="D98" s="257"/>
      <c r="E98" s="257"/>
      <c r="F98" s="258"/>
      <c r="G98" s="259"/>
      <c r="H98" s="260"/>
      <c r="I98" s="257"/>
      <c r="J98" s="257"/>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row>
    <row r="99" spans="1:64">
      <c r="A99" s="260"/>
      <c r="B99" s="257"/>
      <c r="C99" s="257"/>
      <c r="D99" s="257"/>
      <c r="E99" s="257"/>
      <c r="F99" s="258"/>
      <c r="G99" s="259"/>
      <c r="H99" s="260"/>
      <c r="I99" s="257"/>
      <c r="J99" s="257"/>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row>
    <row r="100" spans="1:64">
      <c r="A100" s="260"/>
      <c r="B100" s="257"/>
      <c r="C100" s="257"/>
      <c r="D100" s="257"/>
      <c r="E100" s="257"/>
      <c r="F100" s="258"/>
      <c r="G100" s="259"/>
      <c r="H100" s="260"/>
      <c r="I100" s="257"/>
      <c r="J100" s="257"/>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row>
    <row r="101" spans="1:64">
      <c r="A101" s="260"/>
      <c r="B101" s="257"/>
      <c r="C101" s="257"/>
      <c r="D101" s="257"/>
      <c r="E101" s="257"/>
      <c r="F101" s="258"/>
      <c r="G101" s="259"/>
      <c r="H101" s="260"/>
      <c r="I101" s="257"/>
      <c r="J101" s="257"/>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row>
    <row r="102" spans="1:64">
      <c r="A102" s="260"/>
      <c r="B102" s="257"/>
      <c r="C102" s="257"/>
      <c r="D102" s="257"/>
      <c r="E102" s="257"/>
      <c r="F102" s="258"/>
      <c r="G102" s="259"/>
      <c r="H102" s="260"/>
      <c r="I102" s="257"/>
      <c r="J102" s="257"/>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row>
    <row r="103" spans="1:64">
      <c r="A103" s="260"/>
      <c r="B103" s="257"/>
      <c r="C103" s="257"/>
      <c r="D103" s="257"/>
      <c r="E103" s="257"/>
      <c r="F103" s="258"/>
      <c r="G103" s="259"/>
      <c r="H103" s="260"/>
      <c r="I103" s="257"/>
      <c r="J103" s="257"/>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row>
    <row r="104" spans="1:64">
      <c r="A104" s="260"/>
      <c r="B104" s="257"/>
      <c r="C104" s="257"/>
      <c r="D104" s="257"/>
      <c r="E104" s="257"/>
      <c r="F104" s="258"/>
      <c r="G104" s="259"/>
      <c r="H104" s="260"/>
      <c r="I104" s="257"/>
      <c r="J104" s="257"/>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row>
    <row r="105" spans="1:64">
      <c r="A105" s="260"/>
      <c r="B105" s="257"/>
      <c r="C105" s="257"/>
      <c r="D105" s="257"/>
      <c r="E105" s="257"/>
      <c r="F105" s="258"/>
      <c r="G105" s="259"/>
      <c r="H105" s="260"/>
      <c r="I105" s="257"/>
      <c r="J105" s="257"/>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row>
    <row r="106" spans="1:64">
      <c r="A106" s="260"/>
      <c r="B106" s="257"/>
      <c r="C106" s="257"/>
      <c r="D106" s="257"/>
      <c r="E106" s="257"/>
      <c r="F106" s="258"/>
      <c r="G106" s="259"/>
      <c r="H106" s="260"/>
      <c r="I106" s="257"/>
      <c r="J106" s="257"/>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row>
    <row r="107" spans="1:64">
      <c r="A107" s="260"/>
      <c r="B107" s="257"/>
      <c r="C107" s="257"/>
      <c r="D107" s="257"/>
      <c r="E107" s="257"/>
      <c r="F107" s="258"/>
      <c r="G107" s="259"/>
      <c r="H107" s="260"/>
      <c r="I107" s="257"/>
      <c r="J107" s="257"/>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row>
    <row r="108" spans="1:64">
      <c r="A108" s="260"/>
      <c r="B108" s="257"/>
      <c r="C108" s="257"/>
      <c r="D108" s="257"/>
      <c r="E108" s="257"/>
      <c r="F108" s="258"/>
      <c r="G108" s="259"/>
      <c r="H108" s="260"/>
      <c r="I108" s="257"/>
      <c r="J108" s="257"/>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row>
    <row r="109" spans="1:64">
      <c r="A109" s="260"/>
      <c r="B109" s="257"/>
      <c r="C109" s="257"/>
      <c r="D109" s="257"/>
      <c r="E109" s="257"/>
      <c r="F109" s="258"/>
      <c r="G109" s="259"/>
      <c r="H109" s="260"/>
      <c r="I109" s="257"/>
      <c r="J109" s="257"/>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row>
    <row r="110" spans="1:64">
      <c r="A110" s="260"/>
      <c r="B110" s="257"/>
      <c r="C110" s="257"/>
      <c r="D110" s="257"/>
      <c r="E110" s="257"/>
      <c r="F110" s="258"/>
      <c r="G110" s="259"/>
      <c r="H110" s="260"/>
      <c r="I110" s="257"/>
      <c r="J110" s="257"/>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0"/>
      <c r="BG110" s="260"/>
      <c r="BH110" s="260"/>
      <c r="BI110" s="260"/>
      <c r="BJ110" s="260"/>
      <c r="BK110" s="260"/>
      <c r="BL110" s="260"/>
    </row>
    <row r="111" spans="1:64">
      <c r="A111" s="260"/>
      <c r="B111" s="257"/>
      <c r="C111" s="257"/>
      <c r="D111" s="257"/>
      <c r="E111" s="257"/>
      <c r="F111" s="258"/>
      <c r="G111" s="259"/>
      <c r="H111" s="260"/>
      <c r="I111" s="257"/>
      <c r="J111" s="257"/>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row>
    <row r="112" spans="1:64">
      <c r="A112" s="260"/>
      <c r="B112" s="257"/>
      <c r="C112" s="257"/>
      <c r="D112" s="257"/>
      <c r="E112" s="257"/>
      <c r="F112" s="258"/>
      <c r="G112" s="259"/>
      <c r="H112" s="260"/>
      <c r="I112" s="257"/>
      <c r="J112" s="257"/>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row>
    <row r="113" spans="1:64">
      <c r="A113" s="260"/>
      <c r="B113" s="257"/>
      <c r="C113" s="257"/>
      <c r="D113" s="257"/>
      <c r="E113" s="257"/>
      <c r="F113" s="258"/>
      <c r="G113" s="259"/>
      <c r="H113" s="260"/>
      <c r="I113" s="257"/>
      <c r="J113" s="257"/>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row>
    <row r="114" spans="1:64">
      <c r="A114" s="260"/>
      <c r="B114" s="257"/>
      <c r="C114" s="257"/>
      <c r="D114" s="257"/>
      <c r="E114" s="257"/>
      <c r="F114" s="258"/>
      <c r="G114" s="259"/>
      <c r="H114" s="260"/>
      <c r="I114" s="257"/>
      <c r="J114" s="257"/>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row>
    <row r="115" spans="1:64">
      <c r="A115" s="260"/>
      <c r="B115" s="257"/>
      <c r="C115" s="257"/>
      <c r="D115" s="257"/>
      <c r="E115" s="257"/>
      <c r="F115" s="258"/>
      <c r="G115" s="259"/>
      <c r="H115" s="260"/>
      <c r="I115" s="257"/>
      <c r="J115" s="257"/>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row>
    <row r="116" spans="1:64">
      <c r="A116" s="260"/>
      <c r="B116" s="257"/>
      <c r="C116" s="257"/>
      <c r="D116" s="257"/>
      <c r="E116" s="257"/>
      <c r="F116" s="258"/>
      <c r="G116" s="259"/>
      <c r="H116" s="260"/>
      <c r="I116" s="257"/>
      <c r="J116" s="257"/>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row>
    <row r="117" spans="1:64">
      <c r="A117" s="260"/>
      <c r="B117" s="257"/>
      <c r="C117" s="257"/>
      <c r="D117" s="257"/>
      <c r="E117" s="257"/>
      <c r="F117" s="258"/>
      <c r="G117" s="259"/>
      <c r="H117" s="260"/>
      <c r="I117" s="257"/>
      <c r="J117" s="257"/>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row>
    <row r="118" spans="1:64">
      <c r="A118" s="260"/>
      <c r="B118" s="257"/>
      <c r="C118" s="257"/>
      <c r="D118" s="257"/>
      <c r="E118" s="257"/>
      <c r="F118" s="258"/>
      <c r="G118" s="259"/>
      <c r="H118" s="260"/>
      <c r="I118" s="257"/>
      <c r="J118" s="257"/>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row>
    <row r="119" spans="1:64">
      <c r="A119" s="260"/>
      <c r="B119" s="257"/>
      <c r="C119" s="257"/>
      <c r="D119" s="257"/>
      <c r="E119" s="257"/>
      <c r="F119" s="258"/>
      <c r="G119" s="259"/>
      <c r="H119" s="260"/>
      <c r="I119" s="257"/>
      <c r="J119" s="257"/>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row>
    <row r="120" spans="1:64">
      <c r="A120" s="260"/>
      <c r="B120" s="257"/>
      <c r="C120" s="257"/>
      <c r="D120" s="257"/>
      <c r="E120" s="257"/>
      <c r="F120" s="258"/>
      <c r="G120" s="259"/>
      <c r="H120" s="260"/>
      <c r="I120" s="257"/>
      <c r="J120" s="257"/>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row>
    <row r="121" spans="1:64">
      <c r="A121" s="260"/>
      <c r="B121" s="257"/>
      <c r="C121" s="257"/>
      <c r="D121" s="257"/>
      <c r="E121" s="257"/>
      <c r="F121" s="258"/>
      <c r="G121" s="259"/>
      <c r="H121" s="260"/>
      <c r="I121" s="257"/>
      <c r="J121" s="257"/>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row>
    <row r="122" spans="1:64">
      <c r="A122" s="260"/>
      <c r="B122" s="257"/>
      <c r="C122" s="257"/>
      <c r="D122" s="257"/>
      <c r="E122" s="257"/>
      <c r="F122" s="258"/>
      <c r="G122" s="259"/>
      <c r="H122" s="260"/>
      <c r="I122" s="257"/>
      <c r="J122" s="257"/>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row>
    <row r="123" spans="1:64">
      <c r="A123" s="260"/>
      <c r="B123" s="257"/>
      <c r="C123" s="257"/>
      <c r="D123" s="257"/>
      <c r="E123" s="257"/>
      <c r="F123" s="258"/>
      <c r="G123" s="259"/>
      <c r="H123" s="260"/>
      <c r="I123" s="257"/>
      <c r="J123" s="257"/>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row>
    <row r="124" spans="1:64">
      <c r="A124" s="260"/>
      <c r="B124" s="257"/>
      <c r="C124" s="257"/>
      <c r="D124" s="257"/>
      <c r="E124" s="257"/>
      <c r="F124" s="258"/>
      <c r="G124" s="259"/>
      <c r="H124" s="260"/>
      <c r="I124" s="257"/>
      <c r="J124" s="257"/>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row>
    <row r="125" spans="1:64">
      <c r="A125" s="260"/>
      <c r="B125" s="257"/>
      <c r="C125" s="257"/>
      <c r="D125" s="257"/>
      <c r="E125" s="257"/>
      <c r="F125" s="258"/>
      <c r="G125" s="259"/>
      <c r="H125" s="260"/>
      <c r="I125" s="257"/>
      <c r="J125" s="257"/>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row>
    <row r="126" spans="1:64">
      <c r="A126" s="260"/>
      <c r="B126" s="257"/>
      <c r="C126" s="257"/>
      <c r="D126" s="257"/>
      <c r="E126" s="257"/>
      <c r="F126" s="258"/>
      <c r="G126" s="259"/>
      <c r="H126" s="260"/>
      <c r="I126" s="257"/>
      <c r="J126" s="257"/>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row>
    <row r="127" spans="1:64">
      <c r="A127" s="260"/>
      <c r="B127" s="257"/>
      <c r="C127" s="257"/>
      <c r="D127" s="257"/>
      <c r="E127" s="257"/>
      <c r="F127" s="258"/>
      <c r="G127" s="259"/>
      <c r="H127" s="260"/>
      <c r="I127" s="257"/>
      <c r="J127" s="257"/>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row>
    <row r="128" spans="1:64">
      <c r="A128" s="260"/>
      <c r="B128" s="257"/>
      <c r="C128" s="257"/>
      <c r="D128" s="257"/>
      <c r="E128" s="257"/>
      <c r="F128" s="258"/>
      <c r="G128" s="259"/>
      <c r="H128" s="260"/>
      <c r="I128" s="257"/>
      <c r="J128" s="257"/>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row>
    <row r="129" spans="1:64">
      <c r="A129" s="260"/>
      <c r="B129" s="257"/>
      <c r="C129" s="257"/>
      <c r="D129" s="257"/>
      <c r="E129" s="257"/>
      <c r="F129" s="258"/>
      <c r="G129" s="259"/>
      <c r="H129" s="260"/>
      <c r="I129" s="257"/>
      <c r="J129" s="257"/>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row>
    <row r="130" spans="1:64">
      <c r="A130" s="260"/>
      <c r="B130" s="257"/>
      <c r="C130" s="257"/>
      <c r="D130" s="257"/>
      <c r="E130" s="257"/>
      <c r="F130" s="258"/>
      <c r="G130" s="259"/>
      <c r="H130" s="260"/>
      <c r="I130" s="257"/>
      <c r="J130" s="257"/>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row>
    <row r="131" spans="1:64">
      <c r="A131" s="260"/>
      <c r="B131" s="257"/>
      <c r="C131" s="257"/>
      <c r="D131" s="257"/>
      <c r="E131" s="257"/>
      <c r="F131" s="258"/>
      <c r="G131" s="259"/>
      <c r="H131" s="260"/>
      <c r="I131" s="257"/>
      <c r="J131" s="257"/>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row>
    <row r="132" spans="1:64">
      <c r="A132" s="260"/>
      <c r="B132" s="257"/>
      <c r="C132" s="257"/>
      <c r="D132" s="257"/>
      <c r="E132" s="257"/>
      <c r="F132" s="258"/>
      <c r="G132" s="259"/>
      <c r="H132" s="260"/>
      <c r="I132" s="257"/>
      <c r="J132" s="257"/>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row>
    <row r="133" spans="1:64">
      <c r="A133" s="260"/>
      <c r="B133" s="257"/>
      <c r="C133" s="257"/>
      <c r="D133" s="257"/>
      <c r="E133" s="257"/>
      <c r="F133" s="258"/>
      <c r="G133" s="259"/>
      <c r="H133" s="260"/>
      <c r="I133" s="257"/>
      <c r="J133" s="257"/>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row>
    <row r="134" spans="1:64">
      <c r="A134" s="260"/>
      <c r="B134" s="257"/>
      <c r="C134" s="257"/>
      <c r="D134" s="257"/>
      <c r="E134" s="257"/>
      <c r="F134" s="258"/>
      <c r="G134" s="259"/>
      <c r="H134" s="260"/>
      <c r="I134" s="257"/>
      <c r="J134" s="257"/>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row>
    <row r="135" spans="1:64">
      <c r="A135" s="260"/>
      <c r="B135" s="257"/>
      <c r="C135" s="257"/>
      <c r="D135" s="257"/>
      <c r="E135" s="257"/>
      <c r="F135" s="258"/>
      <c r="G135" s="259"/>
      <c r="H135" s="260"/>
      <c r="I135" s="257"/>
      <c r="J135" s="257"/>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row>
    <row r="136" spans="1:64">
      <c r="H136" s="260"/>
      <c r="I136" s="257"/>
      <c r="J136" s="257"/>
    </row>
    <row r="137" spans="1:64">
      <c r="H137" s="260"/>
      <c r="I137" s="257"/>
    </row>
    <row r="138" spans="1:64">
      <c r="H138" s="260"/>
      <c r="I138" s="257"/>
    </row>
    <row r="139" spans="1:64">
      <c r="H139" s="260"/>
      <c r="I139" s="257"/>
    </row>
    <row r="140" spans="1:64">
      <c r="H140" s="260"/>
      <c r="I140" s="257"/>
    </row>
    <row r="141" spans="1:64">
      <c r="H141" s="260"/>
      <c r="I141" s="257"/>
    </row>
    <row r="142" spans="1:64">
      <c r="H142" s="260"/>
      <c r="I142" s="257"/>
    </row>
    <row r="143" spans="1:64">
      <c r="H143" s="260"/>
      <c r="I143" s="257"/>
    </row>
    <row r="144" spans="1:64">
      <c r="H144" s="260"/>
      <c r="I144" s="257"/>
    </row>
    <row r="145" spans="8:9">
      <c r="H145" s="260"/>
      <c r="I145" s="257"/>
    </row>
    <row r="146" spans="8:9">
      <c r="H146" s="260"/>
      <c r="I146" s="257"/>
    </row>
    <row r="147" spans="8:9">
      <c r="H147" s="260"/>
      <c r="I147" s="257"/>
    </row>
    <row r="148" spans="8:9">
      <c r="H148" s="260"/>
      <c r="I148" s="257"/>
    </row>
    <row r="149" spans="8:9">
      <c r="H149" s="260"/>
      <c r="I149" s="257"/>
    </row>
    <row r="150" spans="8:9">
      <c r="H150" s="260"/>
      <c r="I150" s="257"/>
    </row>
    <row r="151" spans="8:9">
      <c r="H151" s="260"/>
      <c r="I151" s="257"/>
    </row>
    <row r="152" spans="8:9">
      <c r="H152" s="260"/>
      <c r="I152" s="257"/>
    </row>
    <row r="153" spans="8:9">
      <c r="H153" s="260"/>
      <c r="I153" s="257"/>
    </row>
    <row r="154" spans="8:9">
      <c r="H154" s="260"/>
      <c r="I154" s="257"/>
    </row>
    <row r="155" spans="8:9">
      <c r="H155" s="260"/>
      <c r="I155" s="257"/>
    </row>
    <row r="156" spans="8:9">
      <c r="H156" s="260"/>
      <c r="I156" s="257"/>
    </row>
    <row r="157" spans="8:9">
      <c r="H157" s="260"/>
      <c r="I157" s="257"/>
    </row>
    <row r="158" spans="8:9">
      <c r="H158" s="260"/>
      <c r="I158" s="257"/>
    </row>
    <row r="159" spans="8:9">
      <c r="H159" s="260"/>
      <c r="I159" s="257"/>
    </row>
    <row r="160" spans="8:9">
      <c r="H160" s="260"/>
      <c r="I160" s="257"/>
    </row>
    <row r="161" spans="8:9">
      <c r="H161" s="260"/>
      <c r="I161" s="257"/>
    </row>
    <row r="162" spans="8:9">
      <c r="H162" s="260"/>
      <c r="I162" s="257"/>
    </row>
    <row r="163" spans="8:9">
      <c r="H163" s="260"/>
      <c r="I163" s="257"/>
    </row>
    <row r="164" spans="8:9">
      <c r="H164" s="260"/>
      <c r="I164" s="257"/>
    </row>
    <row r="165" spans="8:9">
      <c r="H165" s="260"/>
      <c r="I165" s="257"/>
    </row>
    <row r="166" spans="8:9">
      <c r="H166" s="260"/>
      <c r="I166" s="257"/>
    </row>
    <row r="167" spans="8:9">
      <c r="H167" s="260"/>
      <c r="I167" s="257"/>
    </row>
    <row r="168" spans="8:9">
      <c r="H168" s="260"/>
      <c r="I168" s="257"/>
    </row>
    <row r="169" spans="8:9">
      <c r="H169" s="260"/>
      <c r="I169" s="257"/>
    </row>
    <row r="170" spans="8:9">
      <c r="H170" s="260"/>
      <c r="I170" s="257"/>
    </row>
    <row r="171" spans="8:9">
      <c r="H171" s="260"/>
      <c r="I171" s="257"/>
    </row>
    <row r="172" spans="8:9">
      <c r="H172" s="260"/>
      <c r="I172" s="257"/>
    </row>
    <row r="173" spans="8:9">
      <c r="H173" s="260"/>
      <c r="I173" s="257"/>
    </row>
    <row r="174" spans="8:9">
      <c r="H174" s="260"/>
      <c r="I174" s="257"/>
    </row>
    <row r="175" spans="8:9">
      <c r="H175" s="260"/>
      <c r="I175" s="257"/>
    </row>
  </sheetData>
  <mergeCells count="4">
    <mergeCell ref="B10:G10"/>
    <mergeCell ref="I57:N60"/>
    <mergeCell ref="A59:D59"/>
    <mergeCell ref="A63:D6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A_LIRE</vt:lpstr>
      <vt:lpstr>1-Bilan_Aménagement</vt:lpstr>
      <vt:lpstr>2-Bilan_Immobilier</vt:lpstr>
      <vt:lpstr>3-Bilan_Renaturation</vt:lpstr>
      <vt:lpstr>4-ADEME_Total_Remise-état</vt:lpstr>
      <vt:lpstr>5-ADEME_Détail_Trvx_Remise-Etat</vt:lpstr>
      <vt:lpstr>6-Etude pré-opérationnelle</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MOINARD Celia</dc:creator>
  <dc:description/>
  <cp:lastModifiedBy>POIRIER Lorane</cp:lastModifiedBy>
  <cp:revision>1</cp:revision>
  <dcterms:created xsi:type="dcterms:W3CDTF">2023-12-18T11:40:51Z</dcterms:created>
  <dcterms:modified xsi:type="dcterms:W3CDTF">2024-02-12T14:49:09Z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